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11\Downloads\"/>
    </mc:Choice>
  </mc:AlternateContent>
  <bookViews>
    <workbookView xWindow="0" yWindow="0" windowWidth="28800" windowHeight="12495"/>
  </bookViews>
  <sheets>
    <sheet name="Завтраки" sheetId="2" r:id="rId1"/>
    <sheet name="Обеды" sheetId="3" r:id="rId2"/>
  </sheets>
  <calcPr calcId="162913"/>
</workbook>
</file>

<file path=xl/calcChain.xml><?xml version="1.0" encoding="utf-8"?>
<calcChain xmlns="http://schemas.openxmlformats.org/spreadsheetml/2006/main">
  <c r="J91" i="3" l="1"/>
  <c r="I91" i="3"/>
  <c r="H91" i="3"/>
  <c r="G91" i="3"/>
  <c r="F91" i="3"/>
  <c r="E91" i="3"/>
  <c r="J83" i="3"/>
  <c r="I83" i="3"/>
  <c r="H83" i="3"/>
  <c r="G83" i="3"/>
  <c r="F83" i="3"/>
  <c r="E83" i="3"/>
  <c r="J75" i="3"/>
  <c r="I75" i="3"/>
  <c r="H75" i="3"/>
  <c r="G75" i="3"/>
  <c r="F75" i="3"/>
  <c r="E75" i="3"/>
  <c r="J69" i="3"/>
  <c r="I69" i="3"/>
  <c r="H69" i="3"/>
  <c r="G69" i="3"/>
  <c r="F69" i="3"/>
  <c r="E69" i="3"/>
  <c r="J63" i="3"/>
  <c r="I63" i="3"/>
  <c r="H63" i="3"/>
  <c r="G63" i="3"/>
  <c r="F63" i="3"/>
  <c r="E63" i="3"/>
  <c r="J55" i="3"/>
  <c r="I55" i="3"/>
  <c r="H55" i="3"/>
  <c r="G55" i="3"/>
  <c r="F55" i="3"/>
  <c r="E55" i="3"/>
  <c r="J47" i="3"/>
  <c r="I47" i="3"/>
  <c r="H47" i="3"/>
  <c r="G47" i="3"/>
  <c r="F47" i="3"/>
  <c r="E47" i="3"/>
  <c r="J40" i="3"/>
  <c r="I40" i="3"/>
  <c r="H40" i="3"/>
  <c r="G40" i="3"/>
  <c r="F40" i="3"/>
  <c r="E40" i="3"/>
  <c r="J34" i="3"/>
  <c r="I34" i="3"/>
  <c r="H34" i="3"/>
  <c r="G34" i="3"/>
  <c r="F34" i="3"/>
  <c r="E34" i="3"/>
  <c r="J27" i="3"/>
  <c r="I27" i="3"/>
  <c r="H27" i="3"/>
  <c r="G27" i="3"/>
  <c r="F27" i="3"/>
  <c r="E27" i="3"/>
  <c r="J19" i="3"/>
  <c r="I19" i="3"/>
  <c r="H19" i="3"/>
  <c r="G19" i="3"/>
  <c r="F19" i="3"/>
  <c r="E19" i="3"/>
  <c r="J11" i="3"/>
  <c r="I11" i="3"/>
  <c r="H11" i="3"/>
  <c r="G11" i="3"/>
  <c r="F11" i="3"/>
  <c r="E11" i="3"/>
  <c r="J75" i="2"/>
  <c r="I75" i="2"/>
  <c r="H75" i="2"/>
  <c r="G75" i="2"/>
  <c r="F75" i="2"/>
  <c r="E75" i="2"/>
  <c r="K74" i="2"/>
  <c r="K73" i="2"/>
  <c r="K72" i="2"/>
  <c r="K71" i="2"/>
  <c r="K70" i="2"/>
  <c r="K75" i="2" s="1"/>
  <c r="J69" i="2"/>
  <c r="I69" i="2"/>
  <c r="H69" i="2"/>
  <c r="G69" i="2"/>
  <c r="F69" i="2"/>
  <c r="E69" i="2"/>
  <c r="K68" i="2"/>
  <c r="K67" i="2"/>
  <c r="K66" i="2"/>
  <c r="K65" i="2"/>
  <c r="K64" i="2"/>
  <c r="K69" i="2" s="1"/>
  <c r="J63" i="2"/>
  <c r="I63" i="2"/>
  <c r="H63" i="2"/>
  <c r="G63" i="2"/>
  <c r="F63" i="2"/>
  <c r="E63" i="2"/>
  <c r="K62" i="2"/>
  <c r="K61" i="2"/>
  <c r="K59" i="2"/>
  <c r="K58" i="2"/>
  <c r="K57" i="2"/>
  <c r="K63" i="2" s="1"/>
  <c r="J56" i="2"/>
  <c r="I56" i="2"/>
  <c r="H56" i="2"/>
  <c r="G56" i="2"/>
  <c r="F56" i="2"/>
  <c r="E56" i="2"/>
  <c r="K55" i="2"/>
  <c r="K54" i="2"/>
  <c r="K53" i="2"/>
  <c r="K52" i="2"/>
  <c r="K56" i="2" s="1"/>
  <c r="J51" i="2"/>
  <c r="I51" i="2"/>
  <c r="H51" i="2"/>
  <c r="G51" i="2"/>
  <c r="F51" i="2"/>
  <c r="E51" i="2"/>
  <c r="K50" i="2"/>
  <c r="K49" i="2"/>
  <c r="K51" i="2" s="1"/>
  <c r="K48" i="2"/>
  <c r="K47" i="2"/>
  <c r="K46" i="2"/>
  <c r="J45" i="2"/>
  <c r="I45" i="2"/>
  <c r="H45" i="2"/>
  <c r="G45" i="2"/>
  <c r="F45" i="2"/>
  <c r="E45" i="2"/>
  <c r="K44" i="2"/>
  <c r="K43" i="2"/>
  <c r="K45" i="2" s="1"/>
  <c r="K42" i="2"/>
  <c r="K41" i="2"/>
  <c r="K40" i="2"/>
  <c r="J39" i="2"/>
  <c r="I39" i="2"/>
  <c r="H39" i="2"/>
  <c r="G39" i="2"/>
  <c r="F39" i="2"/>
  <c r="E39" i="2"/>
  <c r="K38" i="2"/>
  <c r="K37" i="2"/>
  <c r="K36" i="2"/>
  <c r="K35" i="2"/>
  <c r="K34" i="2"/>
  <c r="K33" i="2"/>
  <c r="K39" i="2" s="1"/>
  <c r="J32" i="2"/>
  <c r="I32" i="2"/>
  <c r="H32" i="2"/>
  <c r="G32" i="2"/>
  <c r="F32" i="2"/>
  <c r="E32" i="2"/>
  <c r="K31" i="2"/>
  <c r="K30" i="2"/>
  <c r="K29" i="2"/>
  <c r="K28" i="2"/>
  <c r="K32" i="2" s="1"/>
  <c r="J27" i="2"/>
  <c r="I27" i="2"/>
  <c r="H27" i="2"/>
  <c r="G27" i="2"/>
  <c r="F27" i="2"/>
  <c r="E27" i="2"/>
  <c r="K26" i="2"/>
  <c r="K25" i="2"/>
  <c r="K27" i="2" s="1"/>
  <c r="K24" i="2"/>
  <c r="K23" i="2"/>
  <c r="K22" i="2"/>
  <c r="J21" i="2"/>
  <c r="I21" i="2"/>
  <c r="H21" i="2"/>
  <c r="G21" i="2"/>
  <c r="F21" i="2"/>
  <c r="E21" i="2"/>
  <c r="K20" i="2"/>
  <c r="K19" i="2"/>
  <c r="K21" i="2" s="1"/>
  <c r="K18" i="2"/>
  <c r="K17" i="2"/>
  <c r="J16" i="2"/>
  <c r="I16" i="2"/>
  <c r="H16" i="2"/>
  <c r="G16" i="2"/>
  <c r="F16" i="2"/>
  <c r="E16" i="2"/>
  <c r="K15" i="2"/>
  <c r="K14" i="2"/>
  <c r="K13" i="2"/>
  <c r="K16" i="2" s="1"/>
  <c r="K12" i="2"/>
  <c r="K11" i="2"/>
  <c r="J10" i="2"/>
  <c r="I10" i="2"/>
  <c r="H10" i="2"/>
  <c r="G10" i="2"/>
  <c r="F10" i="2"/>
  <c r="E10" i="2"/>
  <c r="K9" i="2"/>
  <c r="K8" i="2"/>
  <c r="K7" i="2"/>
  <c r="K6" i="2"/>
  <c r="K5" i="2"/>
  <c r="K4" i="2"/>
  <c r="K10" i="2" s="1"/>
</calcChain>
</file>

<file path=xl/sharedStrings.xml><?xml version="1.0" encoding="utf-8"?>
<sst xmlns="http://schemas.openxmlformats.org/spreadsheetml/2006/main" count="218" uniqueCount="51">
  <si>
    <t>День</t>
  </si>
  <si>
    <t>Наименование</t>
  </si>
  <si>
    <t>№ рецептуры</t>
  </si>
  <si>
    <t>Выход,г</t>
  </si>
  <si>
    <t>Белки,г</t>
  </si>
  <si>
    <t>Жиры,г</t>
  </si>
  <si>
    <t>Углеводы,г</t>
  </si>
  <si>
    <t>ЭЦ,ккал</t>
  </si>
  <si>
    <t>Стоимость</t>
  </si>
  <si>
    <t>1 порция</t>
  </si>
  <si>
    <t>100 порций</t>
  </si>
  <si>
    <t>1 день</t>
  </si>
  <si>
    <t>Суп молочный с крупой (рис)</t>
  </si>
  <si>
    <t>Хлеб пшеничный</t>
  </si>
  <si>
    <t>Сыр порциями</t>
  </si>
  <si>
    <t>Масло сливочное порциями</t>
  </si>
  <si>
    <t>Бананы</t>
  </si>
  <si>
    <t>Какао с молоком</t>
  </si>
  <si>
    <t>Итого</t>
  </si>
  <si>
    <t>2 день</t>
  </si>
  <si>
    <t>Запеканка из творога</t>
  </si>
  <si>
    <t>Чай с лимоном</t>
  </si>
  <si>
    <t>377/375</t>
  </si>
  <si>
    <t>Мандарины</t>
  </si>
  <si>
    <t>3 день</t>
  </si>
  <si>
    <t>Каша рисовая</t>
  </si>
  <si>
    <t>4 день</t>
  </si>
  <si>
    <t>Пюре картофельное</t>
  </si>
  <si>
    <t>Сосиски отварные</t>
  </si>
  <si>
    <t>5 день</t>
  </si>
  <si>
    <t>6 день</t>
  </si>
  <si>
    <t>7 день</t>
  </si>
  <si>
    <t>8 день</t>
  </si>
  <si>
    <t>Яблоки</t>
  </si>
  <si>
    <t>9 день</t>
  </si>
  <si>
    <t>Каша овсяная "Геркулес"</t>
  </si>
  <si>
    <t>10 день</t>
  </si>
  <si>
    <t xml:space="preserve">11 день </t>
  </si>
  <si>
    <t>12 день</t>
  </si>
  <si>
    <t>№ Рецептуры</t>
  </si>
  <si>
    <t>Щи из свежей капусты с картофелем</t>
  </si>
  <si>
    <t>Винегрет овощной</t>
  </si>
  <si>
    <t>Рассольник домашний</t>
  </si>
  <si>
    <t>Макароны отварные с сыром</t>
  </si>
  <si>
    <t>Борщ с капустой и картофелем</t>
  </si>
  <si>
    <t>Салат из моркови с сахаром</t>
  </si>
  <si>
    <t>Напиток из плодов шиповника</t>
  </si>
  <si>
    <t>Щи из свежей капусты</t>
  </si>
  <si>
    <t>Плов</t>
  </si>
  <si>
    <t>Салат из свежих огурцов и помидоров</t>
  </si>
  <si>
    <t>Рагу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</si>
</sst>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charset val="134"/>
      <scheme val="minor"/>
    </font>
    <font>
      <b/>
      <sz val="8"/>
      <color rgb="FF000000"/>
      <name val="Times New Roman"/>
      <charset val="134"/>
    </font>
    <font>
      <sz val="8"/>
      <color rgb="FF000000"/>
      <name val="Times New Roman"/>
      <charset val="134"/>
    </font>
    <font>
      <b/>
      <sz val="8"/>
      <color rgb="FF000000"/>
      <name val="Times New Roman"/>
      <charset val="134"/>
    </font>
    <font>
      <sz val="8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0" fillId="2" borderId="0" xfId="0" applyFill="1"/>
    <xf numFmtId="0" fontId="4" fillId="3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3" borderId="5" xfId="0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3" xfId="0" applyFont="1" applyFill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6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7" xfId="0" applyFont="1" applyFill="1" applyBorder="1" applyAlignment="1">
      <alignment horizontal="center" vertical="center" textRotation="90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5"/>
  <sheetViews>
    <sheetView tabSelected="1" topLeftCell="B51" zoomScale="80" zoomScaleNormal="80" workbookViewId="0">
      <selection activeCell="C25" sqref="C25"/>
    </sheetView>
  </sheetViews>
  <sheetFormatPr defaultColWidth="9" defaultRowHeight="15"/>
  <cols>
    <col min="1" max="1" width="9.140625" style="6"/>
    <col min="3" max="3" width="37.7109375" customWidth="1"/>
    <col min="4" max="4" width="8.7109375" customWidth="1"/>
  </cols>
  <sheetData>
    <row r="2" spans="2:11">
      <c r="B2" s="13" t="s">
        <v>0</v>
      </c>
      <c r="C2" s="13" t="s">
        <v>1</v>
      </c>
      <c r="D2" s="18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1" t="s">
        <v>8</v>
      </c>
      <c r="K2" s="11" t="s">
        <v>8</v>
      </c>
    </row>
    <row r="3" spans="2:11">
      <c r="B3" s="14"/>
      <c r="C3" s="14"/>
      <c r="D3" s="19"/>
      <c r="E3" s="14"/>
      <c r="F3" s="14"/>
      <c r="G3" s="14"/>
      <c r="H3" s="14"/>
      <c r="I3" s="14"/>
      <c r="J3" s="11" t="s">
        <v>9</v>
      </c>
      <c r="K3" s="11" t="s">
        <v>10</v>
      </c>
    </row>
    <row r="4" spans="2:11">
      <c r="B4" s="15" t="s">
        <v>11</v>
      </c>
      <c r="C4" s="7" t="s">
        <v>12</v>
      </c>
      <c r="D4" s="8">
        <v>121</v>
      </c>
      <c r="E4" s="7">
        <v>200</v>
      </c>
      <c r="F4" s="7">
        <v>2.97</v>
      </c>
      <c r="G4" s="7">
        <v>3.57</v>
      </c>
      <c r="H4" s="7">
        <v>6.14</v>
      </c>
      <c r="I4" s="7">
        <v>68.569999999999993</v>
      </c>
      <c r="J4" s="7">
        <v>11.34</v>
      </c>
      <c r="K4" s="12">
        <f t="shared" ref="K4:K9" si="0">J4*100</f>
        <v>1134</v>
      </c>
    </row>
    <row r="5" spans="2:11">
      <c r="B5" s="16"/>
      <c r="C5" s="7" t="s">
        <v>13</v>
      </c>
      <c r="D5" s="8"/>
      <c r="E5" s="7">
        <v>51</v>
      </c>
      <c r="F5" s="7">
        <v>4.03</v>
      </c>
      <c r="G5" s="7">
        <v>0.51</v>
      </c>
      <c r="H5" s="7">
        <v>24.63</v>
      </c>
      <c r="I5" s="7">
        <v>119.23</v>
      </c>
      <c r="J5" s="7">
        <v>1.84</v>
      </c>
      <c r="K5" s="12">
        <f t="shared" si="0"/>
        <v>184</v>
      </c>
    </row>
    <row r="6" spans="2:11">
      <c r="B6" s="16"/>
      <c r="C6" s="7" t="s">
        <v>14</v>
      </c>
      <c r="D6" s="8">
        <v>15</v>
      </c>
      <c r="E6" s="7">
        <v>30</v>
      </c>
      <c r="F6" s="7">
        <v>6.96</v>
      </c>
      <c r="G6" s="7">
        <v>8.85</v>
      </c>
      <c r="H6" s="7">
        <v>0</v>
      </c>
      <c r="I6" s="7">
        <v>107.49</v>
      </c>
      <c r="J6" s="7">
        <v>17.399999999999999</v>
      </c>
      <c r="K6" s="12">
        <f t="shared" si="0"/>
        <v>1739.9999999999998</v>
      </c>
    </row>
    <row r="7" spans="2:11">
      <c r="B7" s="16"/>
      <c r="C7" s="7" t="s">
        <v>15</v>
      </c>
      <c r="D7" s="8">
        <v>14</v>
      </c>
      <c r="E7" s="7">
        <v>10</v>
      </c>
      <c r="F7" s="7">
        <v>0.08</v>
      </c>
      <c r="G7" s="7">
        <v>7.25</v>
      </c>
      <c r="H7" s="7">
        <v>0.13</v>
      </c>
      <c r="I7" s="7">
        <v>66.09</v>
      </c>
      <c r="J7" s="7">
        <v>6.3</v>
      </c>
      <c r="K7" s="12">
        <f t="shared" si="0"/>
        <v>630</v>
      </c>
    </row>
    <row r="8" spans="2:11">
      <c r="B8" s="16"/>
      <c r="C8" s="7" t="s">
        <v>16</v>
      </c>
      <c r="D8" s="8">
        <v>338</v>
      </c>
      <c r="E8" s="7">
        <v>100</v>
      </c>
      <c r="F8" s="7">
        <v>1.5</v>
      </c>
      <c r="G8" s="7">
        <v>0.5</v>
      </c>
      <c r="H8" s="7">
        <v>21</v>
      </c>
      <c r="I8" s="7">
        <v>94.5</v>
      </c>
      <c r="J8" s="7">
        <v>23</v>
      </c>
      <c r="K8" s="12">
        <f t="shared" si="0"/>
        <v>2300</v>
      </c>
    </row>
    <row r="9" spans="2:11">
      <c r="B9" s="16"/>
      <c r="C9" s="7" t="s">
        <v>17</v>
      </c>
      <c r="D9" s="8">
        <v>382</v>
      </c>
      <c r="E9" s="7">
        <v>200</v>
      </c>
      <c r="F9" s="7">
        <v>4.08</v>
      </c>
      <c r="G9" s="7">
        <v>3.54</v>
      </c>
      <c r="H9" s="7">
        <v>17.579999999999998</v>
      </c>
      <c r="I9" s="7">
        <v>118.5</v>
      </c>
      <c r="J9" s="7">
        <v>13.08</v>
      </c>
      <c r="K9" s="12">
        <f t="shared" si="0"/>
        <v>1308</v>
      </c>
    </row>
    <row r="10" spans="2:11">
      <c r="B10" s="17"/>
      <c r="C10" s="9" t="s">
        <v>18</v>
      </c>
      <c r="D10" s="9"/>
      <c r="E10" s="10">
        <f t="shared" ref="E10:K10" si="1">SUM(E4:E9)</f>
        <v>591</v>
      </c>
      <c r="F10" s="10">
        <f t="shared" si="1"/>
        <v>19.62</v>
      </c>
      <c r="G10" s="10">
        <f t="shared" si="1"/>
        <v>24.22</v>
      </c>
      <c r="H10" s="10">
        <f t="shared" si="1"/>
        <v>69.47999999999999</v>
      </c>
      <c r="I10" s="10">
        <f t="shared" si="1"/>
        <v>574.38</v>
      </c>
      <c r="J10" s="10">
        <f t="shared" si="1"/>
        <v>72.959999999999994</v>
      </c>
      <c r="K10" s="10">
        <f t="shared" si="1"/>
        <v>7296</v>
      </c>
    </row>
    <row r="11" spans="2:11">
      <c r="B11" s="15" t="s">
        <v>19</v>
      </c>
      <c r="C11" s="7" t="s">
        <v>20</v>
      </c>
      <c r="D11" s="8">
        <v>223</v>
      </c>
      <c r="E11" s="7">
        <v>70</v>
      </c>
      <c r="F11" s="7">
        <v>10.23</v>
      </c>
      <c r="G11" s="7">
        <v>7.74</v>
      </c>
      <c r="H11" s="7">
        <v>19.600000000000001</v>
      </c>
      <c r="I11" s="7">
        <v>188.98</v>
      </c>
      <c r="J11" s="7">
        <v>28.06</v>
      </c>
      <c r="K11" s="12">
        <f t="shared" ref="K11:K15" si="2">J11*100</f>
        <v>2806</v>
      </c>
    </row>
    <row r="12" spans="2:11">
      <c r="B12" s="16"/>
      <c r="C12" s="7" t="s">
        <v>21</v>
      </c>
      <c r="D12" s="8" t="s">
        <v>22</v>
      </c>
      <c r="E12" s="7">
        <v>200</v>
      </c>
      <c r="F12" s="7">
        <v>0.13</v>
      </c>
      <c r="G12" s="7">
        <v>0.02</v>
      </c>
      <c r="H12" s="7">
        <v>15.2</v>
      </c>
      <c r="I12" s="7">
        <v>61.5</v>
      </c>
      <c r="J12" s="7">
        <v>3.25</v>
      </c>
      <c r="K12" s="12">
        <f t="shared" si="2"/>
        <v>325</v>
      </c>
    </row>
    <row r="13" spans="2:11">
      <c r="B13" s="16"/>
      <c r="C13" s="7" t="s">
        <v>14</v>
      </c>
      <c r="D13" s="8">
        <v>15</v>
      </c>
      <c r="E13" s="7">
        <v>30</v>
      </c>
      <c r="F13" s="7">
        <v>6.96</v>
      </c>
      <c r="G13" s="7">
        <v>8.85</v>
      </c>
      <c r="H13" s="7">
        <v>0</v>
      </c>
      <c r="I13" s="7">
        <v>107.49</v>
      </c>
      <c r="J13" s="7">
        <v>17.399999999999999</v>
      </c>
      <c r="K13" s="12">
        <f t="shared" si="2"/>
        <v>1739.9999999999998</v>
      </c>
    </row>
    <row r="14" spans="2:11">
      <c r="B14" s="16"/>
      <c r="C14" s="7" t="s">
        <v>13</v>
      </c>
      <c r="D14" s="8"/>
      <c r="E14" s="7">
        <v>51</v>
      </c>
      <c r="F14" s="7">
        <v>4.03</v>
      </c>
      <c r="G14" s="7">
        <v>0.51</v>
      </c>
      <c r="H14" s="7">
        <v>24.63</v>
      </c>
      <c r="I14" s="7">
        <v>119.23</v>
      </c>
      <c r="J14" s="7">
        <v>1.84</v>
      </c>
      <c r="K14" s="12">
        <f t="shared" si="2"/>
        <v>184</v>
      </c>
    </row>
    <row r="15" spans="2:11">
      <c r="B15" s="16"/>
      <c r="C15" s="7" t="s">
        <v>23</v>
      </c>
      <c r="D15" s="8">
        <v>341</v>
      </c>
      <c r="E15" s="7">
        <v>135</v>
      </c>
      <c r="F15" s="7">
        <v>0.8</v>
      </c>
      <c r="G15" s="7">
        <v>0.2</v>
      </c>
      <c r="H15" s="7">
        <v>22.5</v>
      </c>
      <c r="I15" s="7">
        <v>95</v>
      </c>
      <c r="J15" s="7">
        <v>34.770000000000003</v>
      </c>
      <c r="K15" s="12">
        <f t="shared" si="2"/>
        <v>3477.0000000000005</v>
      </c>
    </row>
    <row r="16" spans="2:11">
      <c r="B16" s="17"/>
      <c r="C16" s="9" t="s">
        <v>18</v>
      </c>
      <c r="D16" s="9"/>
      <c r="E16" s="10">
        <f t="shared" ref="E16:K16" si="3">SUM(E11:E15)</f>
        <v>486</v>
      </c>
      <c r="F16" s="10">
        <f t="shared" si="3"/>
        <v>22.150000000000002</v>
      </c>
      <c r="G16" s="10">
        <f t="shared" si="3"/>
        <v>17.32</v>
      </c>
      <c r="H16" s="10">
        <f t="shared" si="3"/>
        <v>81.929999999999993</v>
      </c>
      <c r="I16" s="10">
        <f t="shared" si="3"/>
        <v>572.20000000000005</v>
      </c>
      <c r="J16" s="10">
        <f t="shared" si="3"/>
        <v>85.32</v>
      </c>
      <c r="K16" s="10">
        <f t="shared" si="3"/>
        <v>8532</v>
      </c>
    </row>
    <row r="17" spans="2:11">
      <c r="B17" s="15" t="s">
        <v>24</v>
      </c>
      <c r="C17" s="7" t="s">
        <v>25</v>
      </c>
      <c r="D17" s="8">
        <v>177</v>
      </c>
      <c r="E17" s="7">
        <v>210</v>
      </c>
      <c r="F17" s="7">
        <v>6.09</v>
      </c>
      <c r="G17" s="7">
        <v>10.88</v>
      </c>
      <c r="H17" s="7">
        <v>47.99</v>
      </c>
      <c r="I17" s="7">
        <v>314.24</v>
      </c>
      <c r="J17" s="7">
        <v>22.1</v>
      </c>
      <c r="K17" s="12">
        <f t="shared" ref="K17:K20" si="4">J17*100</f>
        <v>2210</v>
      </c>
    </row>
    <row r="18" spans="2:11">
      <c r="B18" s="16"/>
      <c r="C18" s="7" t="s">
        <v>13</v>
      </c>
      <c r="D18" s="8"/>
      <c r="E18" s="7">
        <v>51</v>
      </c>
      <c r="F18" s="7">
        <v>4.03</v>
      </c>
      <c r="G18" s="7">
        <v>0.51</v>
      </c>
      <c r="H18" s="7">
        <v>24.63</v>
      </c>
      <c r="I18" s="7">
        <v>119.23</v>
      </c>
      <c r="J18" s="7">
        <v>1.84</v>
      </c>
      <c r="K18" s="12">
        <f t="shared" si="4"/>
        <v>184</v>
      </c>
    </row>
    <row r="19" spans="2:11">
      <c r="B19" s="16"/>
      <c r="C19" s="7" t="s">
        <v>15</v>
      </c>
      <c r="D19" s="8">
        <v>14</v>
      </c>
      <c r="E19" s="7">
        <v>10</v>
      </c>
      <c r="F19" s="7">
        <v>0.08</v>
      </c>
      <c r="G19" s="7">
        <v>7.25</v>
      </c>
      <c r="H19" s="7">
        <v>0.13</v>
      </c>
      <c r="I19" s="7">
        <v>66.09</v>
      </c>
      <c r="J19" s="7">
        <v>6.3</v>
      </c>
      <c r="K19" s="12">
        <f t="shared" si="4"/>
        <v>630</v>
      </c>
    </row>
    <row r="20" spans="2:11">
      <c r="B20" s="16"/>
      <c r="C20" s="7" t="s">
        <v>21</v>
      </c>
      <c r="D20" s="8" t="s">
        <v>22</v>
      </c>
      <c r="E20" s="7">
        <v>200</v>
      </c>
      <c r="F20" s="7">
        <v>0.13</v>
      </c>
      <c r="G20" s="7">
        <v>0.02</v>
      </c>
      <c r="H20" s="7">
        <v>15.2</v>
      </c>
      <c r="I20" s="7">
        <v>61.5</v>
      </c>
      <c r="J20" s="7">
        <v>3.25</v>
      </c>
      <c r="K20" s="12">
        <f t="shared" si="4"/>
        <v>325</v>
      </c>
    </row>
    <row r="21" spans="2:11">
      <c r="B21" s="17"/>
      <c r="C21" s="9" t="s">
        <v>18</v>
      </c>
      <c r="D21" s="9"/>
      <c r="E21" s="10">
        <f t="shared" ref="E21:K21" si="5">SUM(E17:E20)</f>
        <v>471</v>
      </c>
      <c r="F21" s="10">
        <f t="shared" si="5"/>
        <v>10.330000000000002</v>
      </c>
      <c r="G21" s="10">
        <f t="shared" si="5"/>
        <v>18.66</v>
      </c>
      <c r="H21" s="10">
        <f t="shared" si="5"/>
        <v>87.95</v>
      </c>
      <c r="I21" s="10">
        <f t="shared" si="5"/>
        <v>561.06000000000006</v>
      </c>
      <c r="J21" s="10">
        <f t="shared" si="5"/>
        <v>33.49</v>
      </c>
      <c r="K21" s="10">
        <f t="shared" si="5"/>
        <v>3349</v>
      </c>
    </row>
    <row r="22" spans="2:11">
      <c r="B22" s="15" t="s">
        <v>26</v>
      </c>
      <c r="C22" s="7" t="s">
        <v>27</v>
      </c>
      <c r="D22" s="8">
        <v>312</v>
      </c>
      <c r="E22" s="7">
        <v>150</v>
      </c>
      <c r="F22" s="7">
        <v>3.06</v>
      </c>
      <c r="G22" s="7">
        <v>6.05</v>
      </c>
      <c r="H22" s="7">
        <v>20.440000000000001</v>
      </c>
      <c r="I22" s="7">
        <v>148.44999999999999</v>
      </c>
      <c r="J22" s="7">
        <v>17.78</v>
      </c>
      <c r="K22" s="12">
        <f t="shared" ref="K22:K26" si="6">J22*100</f>
        <v>1778</v>
      </c>
    </row>
    <row r="23" spans="2:11">
      <c r="B23" s="16"/>
      <c r="C23" s="7" t="s">
        <v>21</v>
      </c>
      <c r="D23" s="8" t="s">
        <v>22</v>
      </c>
      <c r="E23" s="7">
        <v>200</v>
      </c>
      <c r="F23" s="7">
        <v>0.13</v>
      </c>
      <c r="G23" s="7">
        <v>0.02</v>
      </c>
      <c r="H23" s="7">
        <v>15.2</v>
      </c>
      <c r="I23" s="7">
        <v>61.5</v>
      </c>
      <c r="J23" s="7">
        <v>3.25</v>
      </c>
      <c r="K23" s="12">
        <f t="shared" si="6"/>
        <v>325</v>
      </c>
    </row>
    <row r="24" spans="2:11">
      <c r="B24" s="16"/>
      <c r="C24" s="7" t="s">
        <v>13</v>
      </c>
      <c r="D24" s="8"/>
      <c r="E24" s="7">
        <v>51</v>
      </c>
      <c r="F24" s="7">
        <v>4.03</v>
      </c>
      <c r="G24" s="7">
        <v>0.51</v>
      </c>
      <c r="H24" s="7">
        <v>24.63</v>
      </c>
      <c r="I24" s="7">
        <v>119.23</v>
      </c>
      <c r="J24" s="7">
        <v>1.84</v>
      </c>
      <c r="K24" s="12">
        <f t="shared" si="6"/>
        <v>184</v>
      </c>
    </row>
    <row r="25" spans="2:11">
      <c r="B25" s="16"/>
      <c r="C25" s="7" t="s">
        <v>15</v>
      </c>
      <c r="D25" s="8">
        <v>14</v>
      </c>
      <c r="E25" s="7">
        <v>10</v>
      </c>
      <c r="F25" s="7">
        <v>0.08</v>
      </c>
      <c r="G25" s="7">
        <v>7.25</v>
      </c>
      <c r="H25" s="7">
        <v>0.13</v>
      </c>
      <c r="I25" s="7">
        <v>66.09</v>
      </c>
      <c r="J25" s="7">
        <v>6.3</v>
      </c>
      <c r="K25" s="12">
        <f t="shared" si="6"/>
        <v>630</v>
      </c>
    </row>
    <row r="26" spans="2:11">
      <c r="B26" s="16"/>
      <c r="C26" s="7" t="s">
        <v>28</v>
      </c>
      <c r="D26" s="8">
        <v>243</v>
      </c>
      <c r="E26" s="7">
        <v>55</v>
      </c>
      <c r="F26" s="7">
        <v>5.55</v>
      </c>
      <c r="G26" s="7">
        <v>15.55</v>
      </c>
      <c r="H26" s="7">
        <v>0.25</v>
      </c>
      <c r="I26" s="7">
        <v>163.15</v>
      </c>
      <c r="J26" s="7">
        <v>22.47</v>
      </c>
      <c r="K26" s="12">
        <f t="shared" si="6"/>
        <v>2247</v>
      </c>
    </row>
    <row r="27" spans="2:11">
      <c r="B27" s="17"/>
      <c r="C27" s="9" t="s">
        <v>18</v>
      </c>
      <c r="D27" s="9"/>
      <c r="E27" s="10">
        <f t="shared" ref="E27:K27" si="7">SUM(E22:E26)</f>
        <v>466</v>
      </c>
      <c r="F27" s="10">
        <f t="shared" si="7"/>
        <v>12.850000000000001</v>
      </c>
      <c r="G27" s="10">
        <f t="shared" si="7"/>
        <v>29.38</v>
      </c>
      <c r="H27" s="10">
        <f t="shared" si="7"/>
        <v>60.65</v>
      </c>
      <c r="I27" s="10">
        <f t="shared" si="7"/>
        <v>558.41999999999996</v>
      </c>
      <c r="J27" s="10">
        <f t="shared" si="7"/>
        <v>51.64</v>
      </c>
      <c r="K27" s="10">
        <f t="shared" si="7"/>
        <v>5164</v>
      </c>
    </row>
    <row r="28" spans="2:11">
      <c r="B28" s="15" t="s">
        <v>29</v>
      </c>
      <c r="C28" s="7" t="s">
        <v>20</v>
      </c>
      <c r="D28" s="8">
        <v>223</v>
      </c>
      <c r="E28" s="7">
        <v>70</v>
      </c>
      <c r="F28" s="7">
        <v>10.23</v>
      </c>
      <c r="G28" s="7">
        <v>7.74</v>
      </c>
      <c r="H28" s="7">
        <v>19.600000000000001</v>
      </c>
      <c r="I28" s="7">
        <v>188.98</v>
      </c>
      <c r="J28" s="7">
        <v>28.06</v>
      </c>
      <c r="K28" s="12">
        <f t="shared" ref="K28:K31" si="8">J28*100</f>
        <v>2806</v>
      </c>
    </row>
    <row r="29" spans="2:11">
      <c r="B29" s="16"/>
      <c r="C29" s="7" t="s">
        <v>13</v>
      </c>
      <c r="D29" s="8"/>
      <c r="E29" s="7">
        <v>51</v>
      </c>
      <c r="F29" s="7">
        <v>4.03</v>
      </c>
      <c r="G29" s="7">
        <v>0.51</v>
      </c>
      <c r="H29" s="7">
        <v>24.63</v>
      </c>
      <c r="I29" s="7">
        <v>119.23</v>
      </c>
      <c r="J29" s="7">
        <v>1.84</v>
      </c>
      <c r="K29" s="12">
        <f t="shared" si="8"/>
        <v>184</v>
      </c>
    </row>
    <row r="30" spans="2:11">
      <c r="B30" s="16"/>
      <c r="C30" s="7" t="s">
        <v>14</v>
      </c>
      <c r="D30" s="8">
        <v>15</v>
      </c>
      <c r="E30" s="7">
        <v>30</v>
      </c>
      <c r="F30" s="7">
        <v>6.96</v>
      </c>
      <c r="G30" s="7">
        <v>8.85</v>
      </c>
      <c r="H30" s="7">
        <v>0</v>
      </c>
      <c r="I30" s="7">
        <v>107.49</v>
      </c>
      <c r="J30" s="7">
        <v>17.399999999999999</v>
      </c>
      <c r="K30" s="12">
        <f t="shared" si="8"/>
        <v>1739.9999999999998</v>
      </c>
    </row>
    <row r="31" spans="2:11">
      <c r="B31" s="16"/>
      <c r="C31" s="7" t="s">
        <v>17</v>
      </c>
      <c r="D31" s="8">
        <v>382</v>
      </c>
      <c r="E31" s="7">
        <v>200</v>
      </c>
      <c r="F31" s="7">
        <v>4.08</v>
      </c>
      <c r="G31" s="7">
        <v>3.54</v>
      </c>
      <c r="H31" s="7">
        <v>17.579999999999998</v>
      </c>
      <c r="I31" s="7">
        <v>118.5</v>
      </c>
      <c r="J31" s="7">
        <v>13.08</v>
      </c>
      <c r="K31" s="12">
        <f t="shared" si="8"/>
        <v>1308</v>
      </c>
    </row>
    <row r="32" spans="2:11">
      <c r="B32" s="17"/>
      <c r="C32" s="9" t="s">
        <v>18</v>
      </c>
      <c r="D32" s="9"/>
      <c r="E32" s="10">
        <f t="shared" ref="E32:K32" si="9">SUM(E28:E31)</f>
        <v>351</v>
      </c>
      <c r="F32" s="10">
        <f t="shared" si="9"/>
        <v>25.300000000000004</v>
      </c>
      <c r="G32" s="10">
        <f t="shared" si="9"/>
        <v>20.64</v>
      </c>
      <c r="H32" s="10">
        <f t="shared" si="9"/>
        <v>61.81</v>
      </c>
      <c r="I32" s="10">
        <f t="shared" si="9"/>
        <v>534.20000000000005</v>
      </c>
      <c r="J32" s="10">
        <f t="shared" si="9"/>
        <v>60.379999999999995</v>
      </c>
      <c r="K32" s="10">
        <f t="shared" si="9"/>
        <v>6038</v>
      </c>
    </row>
    <row r="33" spans="2:11">
      <c r="B33" s="15" t="s">
        <v>30</v>
      </c>
      <c r="C33" s="7" t="s">
        <v>12</v>
      </c>
      <c r="D33" s="8">
        <v>121</v>
      </c>
      <c r="E33" s="7">
        <v>200</v>
      </c>
      <c r="F33" s="7">
        <v>2.97</v>
      </c>
      <c r="G33" s="7">
        <v>3.57</v>
      </c>
      <c r="H33" s="7">
        <v>6.14</v>
      </c>
      <c r="I33" s="7">
        <v>68.569999999999993</v>
      </c>
      <c r="J33" s="7">
        <v>11.34</v>
      </c>
      <c r="K33" s="12">
        <f t="shared" ref="K33:K38" si="10">J33*100</f>
        <v>1134</v>
      </c>
    </row>
    <row r="34" spans="2:11">
      <c r="B34" s="16"/>
      <c r="C34" s="7" t="s">
        <v>13</v>
      </c>
      <c r="D34" s="8"/>
      <c r="E34" s="7">
        <v>51</v>
      </c>
      <c r="F34" s="7">
        <v>4.03</v>
      </c>
      <c r="G34" s="7">
        <v>0.51</v>
      </c>
      <c r="H34" s="7">
        <v>24.63</v>
      </c>
      <c r="I34" s="7">
        <v>119.23</v>
      </c>
      <c r="J34" s="7">
        <v>1.84</v>
      </c>
      <c r="K34" s="12">
        <f t="shared" si="10"/>
        <v>184</v>
      </c>
    </row>
    <row r="35" spans="2:11">
      <c r="B35" s="16"/>
      <c r="C35" s="7" t="s">
        <v>14</v>
      </c>
      <c r="D35" s="8">
        <v>15</v>
      </c>
      <c r="E35" s="7">
        <v>30</v>
      </c>
      <c r="F35" s="7">
        <v>6.96</v>
      </c>
      <c r="G35" s="7">
        <v>8.85</v>
      </c>
      <c r="H35" s="7">
        <v>0</v>
      </c>
      <c r="I35" s="7">
        <v>107.49</v>
      </c>
      <c r="J35" s="7">
        <v>17.399999999999999</v>
      </c>
      <c r="K35" s="12">
        <f t="shared" si="10"/>
        <v>1739.9999999999998</v>
      </c>
    </row>
    <row r="36" spans="2:11">
      <c r="B36" s="16"/>
      <c r="C36" s="7" t="s">
        <v>15</v>
      </c>
      <c r="D36" s="8">
        <v>14</v>
      </c>
      <c r="E36" s="7">
        <v>10</v>
      </c>
      <c r="F36" s="7">
        <v>0.08</v>
      </c>
      <c r="G36" s="7">
        <v>7.25</v>
      </c>
      <c r="H36" s="7">
        <v>0.13</v>
      </c>
      <c r="I36" s="7">
        <v>66.09</v>
      </c>
      <c r="J36" s="7">
        <v>6.3</v>
      </c>
      <c r="K36" s="12">
        <f t="shared" si="10"/>
        <v>630</v>
      </c>
    </row>
    <row r="37" spans="2:11">
      <c r="B37" s="16"/>
      <c r="C37" s="7" t="s">
        <v>16</v>
      </c>
      <c r="D37" s="8">
        <v>338</v>
      </c>
      <c r="E37" s="7">
        <v>100</v>
      </c>
      <c r="F37" s="7">
        <v>1.5</v>
      </c>
      <c r="G37" s="7">
        <v>0.5</v>
      </c>
      <c r="H37" s="7">
        <v>21</v>
      </c>
      <c r="I37" s="7">
        <v>94.5</v>
      </c>
      <c r="J37" s="7">
        <v>23</v>
      </c>
      <c r="K37" s="12">
        <f t="shared" si="10"/>
        <v>2300</v>
      </c>
    </row>
    <row r="38" spans="2:11">
      <c r="B38" s="16"/>
      <c r="C38" s="7" t="s">
        <v>17</v>
      </c>
      <c r="D38" s="8">
        <v>382</v>
      </c>
      <c r="E38" s="7">
        <v>200</v>
      </c>
      <c r="F38" s="7">
        <v>4.08</v>
      </c>
      <c r="G38" s="7">
        <v>3.54</v>
      </c>
      <c r="H38" s="7">
        <v>17.579999999999998</v>
      </c>
      <c r="I38" s="7">
        <v>118.5</v>
      </c>
      <c r="J38" s="7">
        <v>13.08</v>
      </c>
      <c r="K38" s="12">
        <f t="shared" si="10"/>
        <v>1308</v>
      </c>
    </row>
    <row r="39" spans="2:11">
      <c r="B39" s="17"/>
      <c r="C39" s="9" t="s">
        <v>18</v>
      </c>
      <c r="D39" s="9"/>
      <c r="E39" s="10">
        <f t="shared" ref="E39:K39" si="11">SUM(E33:E38)</f>
        <v>591</v>
      </c>
      <c r="F39" s="10">
        <f t="shared" si="11"/>
        <v>19.62</v>
      </c>
      <c r="G39" s="10">
        <f t="shared" si="11"/>
        <v>24.22</v>
      </c>
      <c r="H39" s="10">
        <f t="shared" si="11"/>
        <v>69.47999999999999</v>
      </c>
      <c r="I39" s="10">
        <f t="shared" si="11"/>
        <v>574.38</v>
      </c>
      <c r="J39" s="10">
        <f t="shared" si="11"/>
        <v>72.959999999999994</v>
      </c>
      <c r="K39" s="10">
        <f t="shared" si="11"/>
        <v>7296</v>
      </c>
    </row>
    <row r="40" spans="2:11">
      <c r="B40" s="15" t="s">
        <v>31</v>
      </c>
      <c r="C40" s="7" t="s">
        <v>27</v>
      </c>
      <c r="D40" s="8">
        <v>312</v>
      </c>
      <c r="E40" s="7">
        <v>150</v>
      </c>
      <c r="F40" s="7">
        <v>3.06</v>
      </c>
      <c r="G40" s="7">
        <v>6.05</v>
      </c>
      <c r="H40" s="7">
        <v>20.440000000000001</v>
      </c>
      <c r="I40" s="7">
        <v>148.44999999999999</v>
      </c>
      <c r="J40" s="7">
        <v>17.78</v>
      </c>
      <c r="K40" s="12">
        <f t="shared" ref="K40:K44" si="12">J40*100</f>
        <v>1778</v>
      </c>
    </row>
    <row r="41" spans="2:11">
      <c r="B41" s="16"/>
      <c r="C41" s="7" t="s">
        <v>13</v>
      </c>
      <c r="D41" s="8"/>
      <c r="E41" s="7">
        <v>51</v>
      </c>
      <c r="F41" s="7">
        <v>4.03</v>
      </c>
      <c r="G41" s="7">
        <v>0.51</v>
      </c>
      <c r="H41" s="7">
        <v>24.63</v>
      </c>
      <c r="I41" s="7">
        <v>119.23</v>
      </c>
      <c r="J41" s="7">
        <v>1.84</v>
      </c>
      <c r="K41" s="12">
        <f t="shared" si="12"/>
        <v>184</v>
      </c>
    </row>
    <row r="42" spans="2:11">
      <c r="B42" s="16"/>
      <c r="C42" s="7" t="s">
        <v>21</v>
      </c>
      <c r="D42" s="8" t="s">
        <v>22</v>
      </c>
      <c r="E42" s="7">
        <v>200</v>
      </c>
      <c r="F42" s="7">
        <v>0.13</v>
      </c>
      <c r="G42" s="7">
        <v>0.02</v>
      </c>
      <c r="H42" s="7">
        <v>15.2</v>
      </c>
      <c r="I42" s="7">
        <v>61.5</v>
      </c>
      <c r="J42" s="7">
        <v>3.25</v>
      </c>
      <c r="K42" s="12">
        <f t="shared" si="12"/>
        <v>325</v>
      </c>
    </row>
    <row r="43" spans="2:11">
      <c r="B43" s="16"/>
      <c r="C43" s="7" t="s">
        <v>23</v>
      </c>
      <c r="D43" s="8">
        <v>341</v>
      </c>
      <c r="E43" s="7">
        <v>135</v>
      </c>
      <c r="F43" s="7">
        <v>0.8</v>
      </c>
      <c r="G43" s="7">
        <v>0.2</v>
      </c>
      <c r="H43" s="7">
        <v>22.5</v>
      </c>
      <c r="I43" s="7">
        <v>95</v>
      </c>
      <c r="J43" s="7">
        <v>34.770000000000003</v>
      </c>
      <c r="K43" s="12">
        <f t="shared" si="12"/>
        <v>3477.0000000000005</v>
      </c>
    </row>
    <row r="44" spans="2:11">
      <c r="B44" s="16"/>
      <c r="C44" s="7" t="s">
        <v>28</v>
      </c>
      <c r="D44" s="8">
        <v>243</v>
      </c>
      <c r="E44" s="7">
        <v>55</v>
      </c>
      <c r="F44" s="7">
        <v>5.55</v>
      </c>
      <c r="G44" s="7">
        <v>15.55</v>
      </c>
      <c r="H44" s="7">
        <v>0.25</v>
      </c>
      <c r="I44" s="7">
        <v>163.15</v>
      </c>
      <c r="J44" s="7">
        <v>22.47</v>
      </c>
      <c r="K44" s="12">
        <f t="shared" si="12"/>
        <v>2247</v>
      </c>
    </row>
    <row r="45" spans="2:11">
      <c r="B45" s="17"/>
      <c r="C45" s="9" t="s">
        <v>18</v>
      </c>
      <c r="D45" s="9"/>
      <c r="E45" s="10">
        <f t="shared" ref="E45:K45" si="13">SUM(E40:E44)</f>
        <v>591</v>
      </c>
      <c r="F45" s="10">
        <f t="shared" si="13"/>
        <v>13.57</v>
      </c>
      <c r="G45" s="10">
        <f t="shared" si="13"/>
        <v>22.33</v>
      </c>
      <c r="H45" s="10">
        <f t="shared" si="13"/>
        <v>83.02</v>
      </c>
      <c r="I45" s="10">
        <f t="shared" si="13"/>
        <v>587.33000000000004</v>
      </c>
      <c r="J45" s="10">
        <f t="shared" si="13"/>
        <v>80.11</v>
      </c>
      <c r="K45" s="10">
        <f t="shared" si="13"/>
        <v>8011</v>
      </c>
    </row>
    <row r="46" spans="2:11">
      <c r="B46" s="15" t="s">
        <v>32</v>
      </c>
      <c r="C46" s="7" t="s">
        <v>20</v>
      </c>
      <c r="D46" s="8">
        <v>223</v>
      </c>
      <c r="E46" s="7">
        <v>70</v>
      </c>
      <c r="F46" s="7">
        <v>10.23</v>
      </c>
      <c r="G46" s="7">
        <v>7.74</v>
      </c>
      <c r="H46" s="7">
        <v>19.600000000000001</v>
      </c>
      <c r="I46" s="7">
        <v>188.98</v>
      </c>
      <c r="J46" s="7">
        <v>28.06</v>
      </c>
      <c r="K46" s="12">
        <f t="shared" ref="K46:K50" si="14">J46*100</f>
        <v>2806</v>
      </c>
    </row>
    <row r="47" spans="2:11">
      <c r="B47" s="16"/>
      <c r="C47" s="7" t="s">
        <v>13</v>
      </c>
      <c r="D47" s="8"/>
      <c r="E47" s="7">
        <v>51</v>
      </c>
      <c r="F47" s="7">
        <v>4.03</v>
      </c>
      <c r="G47" s="7">
        <v>0.51</v>
      </c>
      <c r="H47" s="7">
        <v>24.63</v>
      </c>
      <c r="I47" s="7">
        <v>119.23</v>
      </c>
      <c r="J47" s="7">
        <v>1.84</v>
      </c>
      <c r="K47" s="12">
        <f t="shared" si="14"/>
        <v>184</v>
      </c>
    </row>
    <row r="48" spans="2:11">
      <c r="B48" s="16"/>
      <c r="C48" s="7" t="s">
        <v>14</v>
      </c>
      <c r="D48" s="8">
        <v>15</v>
      </c>
      <c r="E48" s="7">
        <v>30</v>
      </c>
      <c r="F48" s="7">
        <v>6.96</v>
      </c>
      <c r="G48" s="7">
        <v>8.85</v>
      </c>
      <c r="H48" s="7">
        <v>0</v>
      </c>
      <c r="I48" s="7">
        <v>107.49</v>
      </c>
      <c r="J48" s="7">
        <v>17.399999999999999</v>
      </c>
      <c r="K48" s="12">
        <f t="shared" si="14"/>
        <v>1739.9999999999998</v>
      </c>
    </row>
    <row r="49" spans="2:11">
      <c r="B49" s="16"/>
      <c r="C49" s="7" t="s">
        <v>17</v>
      </c>
      <c r="D49" s="8">
        <v>382</v>
      </c>
      <c r="E49" s="7">
        <v>200</v>
      </c>
      <c r="F49" s="7">
        <v>4.08</v>
      </c>
      <c r="G49" s="7">
        <v>3.54</v>
      </c>
      <c r="H49" s="7">
        <v>17.579999999999998</v>
      </c>
      <c r="I49" s="7">
        <v>118.5</v>
      </c>
      <c r="J49" s="7">
        <v>13.08</v>
      </c>
      <c r="K49" s="12">
        <f t="shared" si="14"/>
        <v>1308</v>
      </c>
    </row>
    <row r="50" spans="2:11">
      <c r="B50" s="16"/>
      <c r="C50" s="7" t="s">
        <v>33</v>
      </c>
      <c r="D50" s="8">
        <v>338</v>
      </c>
      <c r="E50" s="7">
        <v>100</v>
      </c>
      <c r="F50" s="7">
        <v>0.4</v>
      </c>
      <c r="G50" s="7">
        <v>0.4</v>
      </c>
      <c r="H50" s="7">
        <v>9.8000000000000007</v>
      </c>
      <c r="I50" s="7">
        <v>44.4</v>
      </c>
      <c r="J50" s="7">
        <v>12</v>
      </c>
      <c r="K50" s="12">
        <f t="shared" si="14"/>
        <v>1200</v>
      </c>
    </row>
    <row r="51" spans="2:11">
      <c r="B51" s="17"/>
      <c r="C51" s="9" t="s">
        <v>18</v>
      </c>
      <c r="D51" s="9"/>
      <c r="E51" s="10">
        <f t="shared" ref="E51:K51" si="15">SUM(E46:E50)</f>
        <v>451</v>
      </c>
      <c r="F51" s="10">
        <f t="shared" si="15"/>
        <v>25.700000000000003</v>
      </c>
      <c r="G51" s="10">
        <f t="shared" si="15"/>
        <v>21.04</v>
      </c>
      <c r="H51" s="10">
        <f t="shared" si="15"/>
        <v>71.61</v>
      </c>
      <c r="I51" s="10">
        <f t="shared" si="15"/>
        <v>578.6</v>
      </c>
      <c r="J51" s="10">
        <f t="shared" si="15"/>
        <v>72.38</v>
      </c>
      <c r="K51" s="10">
        <f t="shared" si="15"/>
        <v>7238</v>
      </c>
    </row>
    <row r="52" spans="2:11">
      <c r="B52" s="15" t="s">
        <v>34</v>
      </c>
      <c r="C52" s="7" t="s">
        <v>35</v>
      </c>
      <c r="D52" s="8">
        <v>173</v>
      </c>
      <c r="E52" s="7">
        <v>220</v>
      </c>
      <c r="F52" s="7">
        <v>8.31</v>
      </c>
      <c r="G52" s="7">
        <v>13.12</v>
      </c>
      <c r="H52" s="7">
        <v>47.61</v>
      </c>
      <c r="I52" s="7">
        <v>341.76</v>
      </c>
      <c r="J52" s="7">
        <v>20.84</v>
      </c>
      <c r="K52" s="12">
        <f t="shared" ref="K52:K55" si="16">J52*100</f>
        <v>2084</v>
      </c>
    </row>
    <row r="53" spans="2:11">
      <c r="B53" s="16"/>
      <c r="C53" s="7" t="s">
        <v>13</v>
      </c>
      <c r="D53" s="8"/>
      <c r="E53" s="7">
        <v>51</v>
      </c>
      <c r="F53" s="7">
        <v>4.03</v>
      </c>
      <c r="G53" s="7">
        <v>0.51</v>
      </c>
      <c r="H53" s="7">
        <v>24.63</v>
      </c>
      <c r="I53" s="7">
        <v>119.23</v>
      </c>
      <c r="J53" s="7">
        <v>1.84</v>
      </c>
      <c r="K53" s="12">
        <f t="shared" si="16"/>
        <v>184</v>
      </c>
    </row>
    <row r="54" spans="2:11">
      <c r="B54" s="16"/>
      <c r="C54" s="7" t="s">
        <v>15</v>
      </c>
      <c r="D54" s="8">
        <v>14</v>
      </c>
      <c r="E54" s="7">
        <v>10</v>
      </c>
      <c r="F54" s="7">
        <v>0.08</v>
      </c>
      <c r="G54" s="7">
        <v>7.25</v>
      </c>
      <c r="H54" s="7">
        <v>0.13</v>
      </c>
      <c r="I54" s="7">
        <v>66.09</v>
      </c>
      <c r="J54" s="7">
        <v>6.3</v>
      </c>
      <c r="K54" s="12">
        <f t="shared" si="16"/>
        <v>630</v>
      </c>
    </row>
    <row r="55" spans="2:11">
      <c r="B55" s="16"/>
      <c r="C55" s="7" t="s">
        <v>21</v>
      </c>
      <c r="D55" s="8" t="s">
        <v>22</v>
      </c>
      <c r="E55" s="7">
        <v>200</v>
      </c>
      <c r="F55" s="7">
        <v>0.13</v>
      </c>
      <c r="G55" s="7">
        <v>0.02</v>
      </c>
      <c r="H55" s="7">
        <v>15.2</v>
      </c>
      <c r="I55" s="7">
        <v>61.5</v>
      </c>
      <c r="J55" s="7">
        <v>3.25</v>
      </c>
      <c r="K55" s="12">
        <f t="shared" si="16"/>
        <v>325</v>
      </c>
    </row>
    <row r="56" spans="2:11">
      <c r="B56" s="17"/>
      <c r="C56" s="9" t="s">
        <v>18</v>
      </c>
      <c r="D56" s="9"/>
      <c r="E56" s="10">
        <f t="shared" ref="E56:K56" si="17">SUM(E52:E55)</f>
        <v>481</v>
      </c>
      <c r="F56" s="10">
        <f t="shared" si="17"/>
        <v>12.55</v>
      </c>
      <c r="G56" s="10">
        <f t="shared" si="17"/>
        <v>20.9</v>
      </c>
      <c r="H56" s="10">
        <f t="shared" si="17"/>
        <v>87.57</v>
      </c>
      <c r="I56" s="10">
        <f t="shared" si="17"/>
        <v>588.58000000000004</v>
      </c>
      <c r="J56" s="10">
        <f t="shared" si="17"/>
        <v>32.230000000000004</v>
      </c>
      <c r="K56" s="10">
        <f t="shared" si="17"/>
        <v>3223</v>
      </c>
    </row>
    <row r="57" spans="2:11">
      <c r="B57" s="15" t="s">
        <v>36</v>
      </c>
      <c r="C57" s="7" t="s">
        <v>12</v>
      </c>
      <c r="D57" s="8">
        <v>121</v>
      </c>
      <c r="E57" s="7">
        <v>200</v>
      </c>
      <c r="F57" s="7">
        <v>2.97</v>
      </c>
      <c r="G57" s="7">
        <v>3.57</v>
      </c>
      <c r="H57" s="7">
        <v>6.14</v>
      </c>
      <c r="I57" s="7">
        <v>68.569999999999993</v>
      </c>
      <c r="J57" s="7">
        <v>11.34</v>
      </c>
      <c r="K57" s="12">
        <f t="shared" ref="K57:K59" si="18">J57*100</f>
        <v>1134</v>
      </c>
    </row>
    <row r="58" spans="2:11">
      <c r="B58" s="16"/>
      <c r="C58" s="7" t="s">
        <v>13</v>
      </c>
      <c r="D58" s="8"/>
      <c r="E58" s="7">
        <v>51</v>
      </c>
      <c r="F58" s="7">
        <v>4.03</v>
      </c>
      <c r="G58" s="7">
        <v>0.51</v>
      </c>
      <c r="H58" s="7">
        <v>24.63</v>
      </c>
      <c r="I58" s="7">
        <v>119.23</v>
      </c>
      <c r="J58" s="7">
        <v>1.84</v>
      </c>
      <c r="K58" s="12">
        <f t="shared" si="18"/>
        <v>184</v>
      </c>
    </row>
    <row r="59" spans="2:11">
      <c r="B59" s="16"/>
      <c r="C59" s="7" t="s">
        <v>14</v>
      </c>
      <c r="D59" s="8">
        <v>15</v>
      </c>
      <c r="E59" s="7">
        <v>30</v>
      </c>
      <c r="F59" s="7">
        <v>6.96</v>
      </c>
      <c r="G59" s="7">
        <v>8.85</v>
      </c>
      <c r="H59" s="7">
        <v>0</v>
      </c>
      <c r="I59" s="7">
        <v>107.49</v>
      </c>
      <c r="J59" s="7">
        <v>17.399999999999999</v>
      </c>
      <c r="K59" s="12">
        <f t="shared" si="18"/>
        <v>1739.9999999999998</v>
      </c>
    </row>
    <row r="60" spans="2:11">
      <c r="B60" s="16"/>
      <c r="C60" s="7" t="s">
        <v>15</v>
      </c>
      <c r="D60" s="8">
        <v>14</v>
      </c>
      <c r="E60" s="7">
        <v>10</v>
      </c>
      <c r="F60" s="7">
        <v>0.08</v>
      </c>
      <c r="G60" s="7">
        <v>7.25</v>
      </c>
      <c r="H60" s="7">
        <v>0.13</v>
      </c>
      <c r="I60" s="7">
        <v>66.09</v>
      </c>
      <c r="J60" s="7">
        <v>6.3</v>
      </c>
      <c r="K60" s="12"/>
    </row>
    <row r="61" spans="2:11">
      <c r="B61" s="16"/>
      <c r="C61" s="7" t="s">
        <v>17</v>
      </c>
      <c r="D61" s="8">
        <v>382</v>
      </c>
      <c r="E61" s="7">
        <v>200</v>
      </c>
      <c r="F61" s="7">
        <v>4.08</v>
      </c>
      <c r="G61" s="7">
        <v>3.54</v>
      </c>
      <c r="H61" s="7">
        <v>17.579999999999998</v>
      </c>
      <c r="I61" s="7">
        <v>118.5</v>
      </c>
      <c r="J61" s="7">
        <v>13.08</v>
      </c>
      <c r="K61" s="12">
        <f t="shared" ref="K61:K68" si="19">J61*100</f>
        <v>1308</v>
      </c>
    </row>
    <row r="62" spans="2:11">
      <c r="B62" s="16"/>
      <c r="C62" s="7" t="s">
        <v>23</v>
      </c>
      <c r="D62" s="8">
        <v>341</v>
      </c>
      <c r="E62" s="7">
        <v>135</v>
      </c>
      <c r="F62" s="7">
        <v>0.8</v>
      </c>
      <c r="G62" s="7">
        <v>0.2</v>
      </c>
      <c r="H62" s="7">
        <v>22.5</v>
      </c>
      <c r="I62" s="7">
        <v>95</v>
      </c>
      <c r="J62" s="7">
        <v>34.770000000000003</v>
      </c>
      <c r="K62" s="12">
        <f t="shared" si="19"/>
        <v>3477.0000000000005</v>
      </c>
    </row>
    <row r="63" spans="2:11">
      <c r="B63" s="17"/>
      <c r="C63" s="9" t="s">
        <v>18</v>
      </c>
      <c r="D63" s="9"/>
      <c r="E63" s="10">
        <f t="shared" ref="E63:K63" si="20">SUM(E57:E62)</f>
        <v>626</v>
      </c>
      <c r="F63" s="10">
        <f t="shared" si="20"/>
        <v>18.920000000000002</v>
      </c>
      <c r="G63" s="10">
        <f t="shared" si="20"/>
        <v>23.919999999999998</v>
      </c>
      <c r="H63" s="10">
        <f t="shared" si="20"/>
        <v>70.97999999999999</v>
      </c>
      <c r="I63" s="10">
        <f t="shared" si="20"/>
        <v>574.88</v>
      </c>
      <c r="J63" s="10">
        <f t="shared" si="20"/>
        <v>84.72999999999999</v>
      </c>
      <c r="K63" s="10">
        <f t="shared" si="20"/>
        <v>7843</v>
      </c>
    </row>
    <row r="64" spans="2:11">
      <c r="B64" s="15" t="s">
        <v>37</v>
      </c>
      <c r="C64" s="7" t="s">
        <v>27</v>
      </c>
      <c r="D64" s="8">
        <v>312</v>
      </c>
      <c r="E64" s="7">
        <v>150</v>
      </c>
      <c r="F64" s="7">
        <v>3.06</v>
      </c>
      <c r="G64" s="7">
        <v>6.05</v>
      </c>
      <c r="H64" s="7">
        <v>20.440000000000001</v>
      </c>
      <c r="I64" s="7">
        <v>148.44999999999999</v>
      </c>
      <c r="J64" s="7">
        <v>17.78</v>
      </c>
      <c r="K64" s="12">
        <f t="shared" si="19"/>
        <v>1778</v>
      </c>
    </row>
    <row r="65" spans="2:11">
      <c r="B65" s="16"/>
      <c r="C65" s="7" t="s">
        <v>13</v>
      </c>
      <c r="D65" s="8"/>
      <c r="E65" s="7">
        <v>51</v>
      </c>
      <c r="F65" s="7">
        <v>4.03</v>
      </c>
      <c r="G65" s="7">
        <v>0.51</v>
      </c>
      <c r="H65" s="7">
        <v>24.63</v>
      </c>
      <c r="I65" s="7">
        <v>119.23</v>
      </c>
      <c r="J65" s="7">
        <v>1.84</v>
      </c>
      <c r="K65" s="12">
        <f t="shared" si="19"/>
        <v>184</v>
      </c>
    </row>
    <row r="66" spans="2:11">
      <c r="B66" s="16"/>
      <c r="C66" s="7" t="s">
        <v>21</v>
      </c>
      <c r="D66" s="8" t="s">
        <v>22</v>
      </c>
      <c r="E66" s="7">
        <v>200</v>
      </c>
      <c r="F66" s="7">
        <v>0.13</v>
      </c>
      <c r="G66" s="7">
        <v>0.02</v>
      </c>
      <c r="H66" s="7">
        <v>15.2</v>
      </c>
      <c r="I66" s="7">
        <v>61.5</v>
      </c>
      <c r="J66" s="7">
        <v>3.25</v>
      </c>
      <c r="K66" s="12">
        <f t="shared" si="19"/>
        <v>325</v>
      </c>
    </row>
    <row r="67" spans="2:11">
      <c r="B67" s="16"/>
      <c r="C67" s="7" t="s">
        <v>15</v>
      </c>
      <c r="D67" s="8">
        <v>14</v>
      </c>
      <c r="E67" s="7">
        <v>10</v>
      </c>
      <c r="F67" s="7">
        <v>0.08</v>
      </c>
      <c r="G67" s="7">
        <v>7.25</v>
      </c>
      <c r="H67" s="7">
        <v>0.13</v>
      </c>
      <c r="I67" s="7">
        <v>66.09</v>
      </c>
      <c r="J67" s="7">
        <v>6.3</v>
      </c>
      <c r="K67" s="12">
        <f t="shared" si="19"/>
        <v>630</v>
      </c>
    </row>
    <row r="68" spans="2:11">
      <c r="B68" s="16"/>
      <c r="C68" s="7" t="s">
        <v>28</v>
      </c>
      <c r="D68" s="8">
        <v>243</v>
      </c>
      <c r="E68" s="7">
        <v>55</v>
      </c>
      <c r="F68" s="7">
        <v>5.55</v>
      </c>
      <c r="G68" s="7">
        <v>15.55</v>
      </c>
      <c r="H68" s="7">
        <v>0.25</v>
      </c>
      <c r="I68" s="7">
        <v>164</v>
      </c>
      <c r="J68" s="7">
        <v>22.47</v>
      </c>
      <c r="K68" s="12">
        <f t="shared" si="19"/>
        <v>2247</v>
      </c>
    </row>
    <row r="69" spans="2:11">
      <c r="B69" s="17"/>
      <c r="C69" s="9" t="s">
        <v>18</v>
      </c>
      <c r="D69" s="9"/>
      <c r="E69" s="10">
        <f t="shared" ref="E69:K69" si="21">SUM(E64:E68)</f>
        <v>466</v>
      </c>
      <c r="F69" s="10">
        <f t="shared" si="21"/>
        <v>12.85</v>
      </c>
      <c r="G69" s="10">
        <f t="shared" si="21"/>
        <v>29.38</v>
      </c>
      <c r="H69" s="10">
        <f t="shared" si="21"/>
        <v>60.65</v>
      </c>
      <c r="I69" s="10">
        <f t="shared" si="21"/>
        <v>559.27</v>
      </c>
      <c r="J69" s="10">
        <f t="shared" si="21"/>
        <v>51.64</v>
      </c>
      <c r="K69" s="10">
        <f t="shared" si="21"/>
        <v>5164</v>
      </c>
    </row>
    <row r="70" spans="2:11">
      <c r="B70" s="15" t="s">
        <v>38</v>
      </c>
      <c r="C70" s="7" t="s">
        <v>27</v>
      </c>
      <c r="D70" s="8">
        <v>312</v>
      </c>
      <c r="E70" s="7">
        <v>150</v>
      </c>
      <c r="F70" s="7">
        <v>3.06</v>
      </c>
      <c r="G70" s="7">
        <v>6.05</v>
      </c>
      <c r="H70" s="7">
        <v>20.440000000000001</v>
      </c>
      <c r="I70" s="7">
        <v>148.44999999999999</v>
      </c>
      <c r="J70" s="7">
        <v>17.78</v>
      </c>
      <c r="K70" s="12">
        <f t="shared" ref="K70:K74" si="22">J70*100</f>
        <v>1778</v>
      </c>
    </row>
    <row r="71" spans="2:11">
      <c r="B71" s="16"/>
      <c r="C71" s="7" t="s">
        <v>13</v>
      </c>
      <c r="D71" s="8"/>
      <c r="E71" s="7">
        <v>51</v>
      </c>
      <c r="F71" s="7">
        <v>4.03</v>
      </c>
      <c r="G71" s="7">
        <v>0.51</v>
      </c>
      <c r="H71" s="7">
        <v>24.63</v>
      </c>
      <c r="I71" s="7">
        <v>119.23</v>
      </c>
      <c r="J71" s="7">
        <v>1.84</v>
      </c>
      <c r="K71" s="12">
        <f t="shared" si="22"/>
        <v>184</v>
      </c>
    </row>
    <row r="72" spans="2:11">
      <c r="B72" s="16"/>
      <c r="C72" s="7" t="s">
        <v>21</v>
      </c>
      <c r="D72" s="8" t="s">
        <v>22</v>
      </c>
      <c r="E72" s="7">
        <v>200</v>
      </c>
      <c r="F72" s="7">
        <v>0.13</v>
      </c>
      <c r="G72" s="7">
        <v>0.02</v>
      </c>
      <c r="H72" s="7">
        <v>15.2</v>
      </c>
      <c r="I72" s="7">
        <v>61.5</v>
      </c>
      <c r="J72" s="7">
        <v>3.25</v>
      </c>
      <c r="K72" s="12">
        <f t="shared" si="22"/>
        <v>325</v>
      </c>
    </row>
    <row r="73" spans="2:11">
      <c r="B73" s="16"/>
      <c r="C73" s="7" t="s">
        <v>23</v>
      </c>
      <c r="D73" s="8">
        <v>341</v>
      </c>
      <c r="E73" s="7">
        <v>135</v>
      </c>
      <c r="F73" s="7">
        <v>0.8</v>
      </c>
      <c r="G73" s="7">
        <v>0.2</v>
      </c>
      <c r="H73" s="7">
        <v>22.5</v>
      </c>
      <c r="I73" s="7">
        <v>95</v>
      </c>
      <c r="J73" s="7">
        <v>34.770000000000003</v>
      </c>
      <c r="K73" s="12">
        <f t="shared" si="22"/>
        <v>3477.0000000000005</v>
      </c>
    </row>
    <row r="74" spans="2:11">
      <c r="B74" s="16"/>
      <c r="C74" s="7" t="s">
        <v>28</v>
      </c>
      <c r="D74" s="8">
        <v>243</v>
      </c>
      <c r="E74" s="7">
        <v>55</v>
      </c>
      <c r="F74" s="7">
        <v>5.55</v>
      </c>
      <c r="G74" s="7">
        <v>15.55</v>
      </c>
      <c r="H74" s="7">
        <v>0.25</v>
      </c>
      <c r="I74" s="7">
        <v>163.15</v>
      </c>
      <c r="J74" s="7">
        <v>22.47</v>
      </c>
      <c r="K74" s="12">
        <f t="shared" si="22"/>
        <v>2247</v>
      </c>
    </row>
    <row r="75" spans="2:11">
      <c r="B75" s="17"/>
      <c r="C75" s="9" t="s">
        <v>18</v>
      </c>
      <c r="D75" s="9"/>
      <c r="E75" s="10">
        <f t="shared" ref="E75:K75" si="23">SUM(E70:E74)</f>
        <v>591</v>
      </c>
      <c r="F75" s="10">
        <f t="shared" si="23"/>
        <v>13.57</v>
      </c>
      <c r="G75" s="10">
        <f t="shared" si="23"/>
        <v>22.33</v>
      </c>
      <c r="H75" s="10">
        <f t="shared" si="23"/>
        <v>83.02</v>
      </c>
      <c r="I75" s="10">
        <f t="shared" si="23"/>
        <v>587.33000000000004</v>
      </c>
      <c r="J75" s="10">
        <f t="shared" si="23"/>
        <v>80.11</v>
      </c>
      <c r="K75" s="10">
        <f t="shared" si="23"/>
        <v>8011</v>
      </c>
    </row>
  </sheetData>
  <mergeCells count="20">
    <mergeCell ref="B57:B63"/>
    <mergeCell ref="B64:B69"/>
    <mergeCell ref="B70:B75"/>
    <mergeCell ref="C2:C3"/>
    <mergeCell ref="D2:D3"/>
    <mergeCell ref="B28:B32"/>
    <mergeCell ref="B33:B39"/>
    <mergeCell ref="B40:B45"/>
    <mergeCell ref="B46:B51"/>
    <mergeCell ref="B52:B56"/>
    <mergeCell ref="B2:B3"/>
    <mergeCell ref="B4:B10"/>
    <mergeCell ref="B11:B16"/>
    <mergeCell ref="B17:B21"/>
    <mergeCell ref="B22:B27"/>
    <mergeCell ref="E2:E3"/>
    <mergeCell ref="F2:F3"/>
    <mergeCell ref="G2:G3"/>
    <mergeCell ref="H2:H3"/>
    <mergeCell ref="I2:I3"/>
  </mergeCells>
  <pageMargins left="0.7" right="0.7" top="0.75" bottom="0.75" header="0.3" footer="0.3"/>
  <pageSetup paperSize="9" orientation="portrait" horizontalDpi="90" verticalDpi="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91"/>
  <sheetViews>
    <sheetView topLeftCell="B67" zoomScale="70" zoomScaleNormal="70" workbookViewId="0">
      <selection activeCell="F74" sqref="F74"/>
    </sheetView>
  </sheetViews>
  <sheetFormatPr defaultColWidth="9.140625" defaultRowHeight="15"/>
  <cols>
    <col min="3" max="3" width="41.85546875" customWidth="1"/>
  </cols>
  <sheetData>
    <row r="3" spans="2:10">
      <c r="B3" s="29" t="s">
        <v>0</v>
      </c>
      <c r="C3" s="20" t="s">
        <v>1</v>
      </c>
      <c r="D3" s="20" t="s">
        <v>39</v>
      </c>
      <c r="E3" s="20" t="s">
        <v>3</v>
      </c>
      <c r="F3" s="20" t="s">
        <v>4</v>
      </c>
      <c r="G3" s="20" t="s">
        <v>5</v>
      </c>
      <c r="H3" s="20" t="s">
        <v>6</v>
      </c>
      <c r="I3" s="20" t="s">
        <v>7</v>
      </c>
      <c r="J3" s="5" t="s">
        <v>8</v>
      </c>
    </row>
    <row r="4" spans="2:10">
      <c r="B4" s="30"/>
      <c r="C4" s="21"/>
      <c r="D4" s="21"/>
      <c r="E4" s="21"/>
      <c r="F4" s="22"/>
      <c r="G4" s="22"/>
      <c r="H4" s="22"/>
      <c r="I4" s="22"/>
      <c r="J4" s="5" t="s">
        <v>9</v>
      </c>
    </row>
    <row r="5" spans="2:10">
      <c r="B5" s="27" t="s">
        <v>11</v>
      </c>
      <c r="C5" s="1" t="s">
        <v>40</v>
      </c>
      <c r="D5" s="2">
        <v>88</v>
      </c>
      <c r="E5" s="1">
        <v>200</v>
      </c>
      <c r="F5" s="1">
        <v>1.41</v>
      </c>
      <c r="G5" s="1">
        <v>3.96</v>
      </c>
      <c r="H5" s="1">
        <v>6.32</v>
      </c>
      <c r="I5" s="1">
        <v>66.56</v>
      </c>
      <c r="J5" s="1">
        <v>5.1100000000000003</v>
      </c>
    </row>
    <row r="6" spans="2:10">
      <c r="B6" s="25"/>
      <c r="C6" s="1" t="s">
        <v>41</v>
      </c>
      <c r="D6" s="2">
        <v>67</v>
      </c>
      <c r="E6" s="1">
        <v>100</v>
      </c>
      <c r="F6" s="1">
        <v>1.39</v>
      </c>
      <c r="G6" s="1">
        <v>20.04</v>
      </c>
      <c r="H6" s="1">
        <v>13.1</v>
      </c>
      <c r="I6" s="1">
        <v>238.32</v>
      </c>
      <c r="J6" s="1">
        <v>5.63</v>
      </c>
    </row>
    <row r="7" spans="2:10">
      <c r="B7" s="25"/>
      <c r="C7" s="1" t="s">
        <v>13</v>
      </c>
      <c r="D7" s="2"/>
      <c r="E7" s="1">
        <v>51</v>
      </c>
      <c r="F7" s="1">
        <v>4.03</v>
      </c>
      <c r="G7" s="1">
        <v>0.51</v>
      </c>
      <c r="H7" s="1">
        <v>24.63</v>
      </c>
      <c r="I7" s="1">
        <v>119.23</v>
      </c>
      <c r="J7" s="1">
        <v>1.84</v>
      </c>
    </row>
    <row r="8" spans="2:10">
      <c r="B8" s="25"/>
      <c r="C8" s="1" t="s">
        <v>15</v>
      </c>
      <c r="D8" s="2">
        <v>14</v>
      </c>
      <c r="E8" s="1">
        <v>20</v>
      </c>
      <c r="F8" s="1">
        <v>0.16</v>
      </c>
      <c r="G8" s="1">
        <v>14.5</v>
      </c>
      <c r="H8" s="1">
        <v>0.26</v>
      </c>
      <c r="I8" s="1">
        <v>132.18</v>
      </c>
      <c r="J8" s="1">
        <v>12.6</v>
      </c>
    </row>
    <row r="9" spans="2:10">
      <c r="B9" s="25"/>
      <c r="C9" s="1" t="s">
        <v>14</v>
      </c>
      <c r="D9" s="2">
        <v>15</v>
      </c>
      <c r="E9" s="1">
        <v>30</v>
      </c>
      <c r="F9" s="1">
        <v>6.96</v>
      </c>
      <c r="G9" s="1">
        <v>8.85</v>
      </c>
      <c r="H9" s="1">
        <v>0</v>
      </c>
      <c r="I9" s="1">
        <v>107.49</v>
      </c>
      <c r="J9" s="1">
        <v>17.399999999999999</v>
      </c>
    </row>
    <row r="10" spans="2:10">
      <c r="B10" s="25"/>
      <c r="C10" s="1" t="s">
        <v>21</v>
      </c>
      <c r="D10" s="2" t="s">
        <v>22</v>
      </c>
      <c r="E10" s="1">
        <v>200</v>
      </c>
      <c r="F10" s="1">
        <v>0.13</v>
      </c>
      <c r="G10" s="1">
        <v>0.02</v>
      </c>
      <c r="H10" s="1">
        <v>15.2</v>
      </c>
      <c r="I10" s="1">
        <v>61.5</v>
      </c>
      <c r="J10" s="1">
        <v>3.25</v>
      </c>
    </row>
    <row r="11" spans="2:10">
      <c r="B11" s="28"/>
      <c r="C11" s="3" t="s">
        <v>18</v>
      </c>
      <c r="D11" s="3"/>
      <c r="E11" s="4">
        <f t="shared" ref="E11:J11" si="0">SUM(E5:E10)</f>
        <v>601</v>
      </c>
      <c r="F11" s="4">
        <f t="shared" si="0"/>
        <v>14.08</v>
      </c>
      <c r="G11" s="4">
        <f t="shared" si="0"/>
        <v>47.88000000000001</v>
      </c>
      <c r="H11" s="4">
        <f t="shared" si="0"/>
        <v>59.509999999999991</v>
      </c>
      <c r="I11" s="4">
        <f t="shared" si="0"/>
        <v>725.28</v>
      </c>
      <c r="J11" s="4">
        <f t="shared" si="0"/>
        <v>45.83</v>
      </c>
    </row>
    <row r="12" spans="2:10">
      <c r="B12" s="27" t="s">
        <v>19</v>
      </c>
      <c r="C12" s="1" t="s">
        <v>42</v>
      </c>
      <c r="D12" s="2">
        <v>95</v>
      </c>
      <c r="E12" s="1">
        <v>200</v>
      </c>
      <c r="F12" s="1">
        <v>1.67</v>
      </c>
      <c r="G12" s="1">
        <v>4.07</v>
      </c>
      <c r="H12" s="1">
        <v>10.15</v>
      </c>
      <c r="I12" s="1">
        <v>83.91</v>
      </c>
      <c r="J12" s="1">
        <v>7.97</v>
      </c>
    </row>
    <row r="13" spans="2:10">
      <c r="B13" s="25"/>
      <c r="C13" s="1" t="s">
        <v>43</v>
      </c>
      <c r="D13" s="2">
        <v>204</v>
      </c>
      <c r="E13" s="1">
        <v>125</v>
      </c>
      <c r="F13" s="1">
        <v>8.4600000000000009</v>
      </c>
      <c r="G13" s="1">
        <v>9.9499999999999993</v>
      </c>
      <c r="H13" s="1">
        <v>21.32</v>
      </c>
      <c r="I13" s="1">
        <v>208.67</v>
      </c>
      <c r="J13" s="1">
        <v>18.559999999999999</v>
      </c>
    </row>
    <row r="14" spans="2:10">
      <c r="B14" s="25"/>
      <c r="C14" s="1" t="s">
        <v>13</v>
      </c>
      <c r="D14" s="2"/>
      <c r="E14" s="1">
        <v>51</v>
      </c>
      <c r="F14" s="1">
        <v>4.03</v>
      </c>
      <c r="G14" s="1">
        <v>0.51</v>
      </c>
      <c r="H14" s="1">
        <v>24.63</v>
      </c>
      <c r="I14" s="1">
        <v>119.23</v>
      </c>
      <c r="J14" s="1">
        <v>1.84</v>
      </c>
    </row>
    <row r="15" spans="2:10">
      <c r="B15" s="25"/>
      <c r="C15" s="1" t="s">
        <v>15</v>
      </c>
      <c r="D15" s="2">
        <v>14</v>
      </c>
      <c r="E15" s="1">
        <v>10</v>
      </c>
      <c r="F15" s="1">
        <v>0.08</v>
      </c>
      <c r="G15" s="1">
        <v>7.25</v>
      </c>
      <c r="H15" s="1">
        <v>0.13</v>
      </c>
      <c r="I15" s="1">
        <v>66.09</v>
      </c>
      <c r="J15" s="1">
        <v>6.3</v>
      </c>
    </row>
    <row r="16" spans="2:10">
      <c r="B16" s="25"/>
      <c r="C16" s="1" t="s">
        <v>14</v>
      </c>
      <c r="D16" s="2">
        <v>15</v>
      </c>
      <c r="E16" s="1">
        <v>30</v>
      </c>
      <c r="F16" s="1">
        <v>6.96</v>
      </c>
      <c r="G16" s="1">
        <v>8.85</v>
      </c>
      <c r="H16" s="1">
        <v>0</v>
      </c>
      <c r="I16" s="1">
        <v>107.49</v>
      </c>
      <c r="J16" s="1">
        <v>17.399999999999999</v>
      </c>
    </row>
    <row r="17" spans="2:10">
      <c r="B17" s="25"/>
      <c r="C17" s="1" t="s">
        <v>21</v>
      </c>
      <c r="D17" s="2" t="s">
        <v>22</v>
      </c>
      <c r="E17" s="1">
        <v>200</v>
      </c>
      <c r="F17" s="1">
        <v>0.13</v>
      </c>
      <c r="G17" s="1">
        <v>0.02</v>
      </c>
      <c r="H17" s="1">
        <v>15.2</v>
      </c>
      <c r="I17" s="1">
        <v>61.5</v>
      </c>
      <c r="J17" s="1">
        <v>3.25</v>
      </c>
    </row>
    <row r="18" spans="2:10">
      <c r="B18" s="24"/>
      <c r="C18" s="1" t="s">
        <v>33</v>
      </c>
      <c r="D18" s="2">
        <v>338</v>
      </c>
      <c r="E18" s="1">
        <v>100</v>
      </c>
      <c r="F18" s="1">
        <v>0.4</v>
      </c>
      <c r="G18" s="1">
        <v>0.4</v>
      </c>
      <c r="H18" s="1">
        <v>9.8000000000000007</v>
      </c>
      <c r="I18" s="1">
        <v>44.4</v>
      </c>
      <c r="J18" s="1">
        <v>12</v>
      </c>
    </row>
    <row r="19" spans="2:10">
      <c r="B19" s="28"/>
      <c r="C19" s="3" t="s">
        <v>18</v>
      </c>
      <c r="D19" s="3"/>
      <c r="E19" s="4">
        <f t="shared" ref="E19:J19" si="1">SUM(E12:E18)</f>
        <v>716</v>
      </c>
      <c r="F19" s="4">
        <f t="shared" si="1"/>
        <v>21.729999999999997</v>
      </c>
      <c r="G19" s="4">
        <f t="shared" si="1"/>
        <v>31.05</v>
      </c>
      <c r="H19" s="4">
        <f t="shared" si="1"/>
        <v>81.22999999999999</v>
      </c>
      <c r="I19" s="4">
        <f t="shared" si="1"/>
        <v>691.29</v>
      </c>
      <c r="J19" s="4">
        <f t="shared" si="1"/>
        <v>67.319999999999993</v>
      </c>
    </row>
    <row r="20" spans="2:10">
      <c r="B20" s="27" t="s">
        <v>24</v>
      </c>
      <c r="C20" s="1" t="s">
        <v>44</v>
      </c>
      <c r="D20" s="2">
        <v>82</v>
      </c>
      <c r="E20" s="1">
        <v>200</v>
      </c>
      <c r="F20" s="1">
        <v>1.44</v>
      </c>
      <c r="G20" s="1">
        <v>3.94</v>
      </c>
      <c r="H20" s="1">
        <v>8.75</v>
      </c>
      <c r="I20" s="1">
        <v>76.22</v>
      </c>
      <c r="J20" s="1">
        <v>5.74</v>
      </c>
    </row>
    <row r="21" spans="2:10">
      <c r="B21" s="25"/>
      <c r="C21" s="1" t="s">
        <v>45</v>
      </c>
      <c r="D21" s="2">
        <v>62</v>
      </c>
      <c r="E21" s="1">
        <v>100</v>
      </c>
      <c r="F21" s="1">
        <v>1.23</v>
      </c>
      <c r="G21" s="1">
        <v>0.09</v>
      </c>
      <c r="H21" s="1">
        <v>11.48</v>
      </c>
      <c r="I21" s="1">
        <v>51.65</v>
      </c>
      <c r="J21" s="1">
        <v>2.52</v>
      </c>
    </row>
    <row r="22" spans="2:10">
      <c r="B22" s="25"/>
      <c r="C22" s="1"/>
      <c r="D22" s="2">
        <v>15</v>
      </c>
      <c r="E22" s="1">
        <v>30</v>
      </c>
      <c r="F22" s="1">
        <v>6.96</v>
      </c>
      <c r="G22" s="1">
        <v>8.85</v>
      </c>
      <c r="H22" s="1">
        <v>0</v>
      </c>
      <c r="I22" s="1">
        <v>107.49</v>
      </c>
      <c r="J22" s="1">
        <v>17.399999999999999</v>
      </c>
    </row>
    <row r="23" spans="2:10">
      <c r="B23" s="25"/>
      <c r="C23" s="1" t="s">
        <v>13</v>
      </c>
      <c r="D23" s="2"/>
      <c r="E23" s="1">
        <v>51</v>
      </c>
      <c r="F23" s="1">
        <v>4.03</v>
      </c>
      <c r="G23" s="1">
        <v>0.51</v>
      </c>
      <c r="H23" s="1">
        <v>24.63</v>
      </c>
      <c r="I23" s="1">
        <v>119.23</v>
      </c>
      <c r="J23" s="1">
        <v>1.84</v>
      </c>
    </row>
    <row r="24" spans="2:10">
      <c r="B24" s="25"/>
      <c r="C24" s="1" t="s">
        <v>15</v>
      </c>
      <c r="D24" s="2">
        <v>14</v>
      </c>
      <c r="E24" s="1">
        <v>20</v>
      </c>
      <c r="F24" s="1">
        <v>0.16</v>
      </c>
      <c r="G24" s="1">
        <v>14.5</v>
      </c>
      <c r="H24" s="1">
        <v>0.26</v>
      </c>
      <c r="I24" s="1">
        <v>132.18</v>
      </c>
      <c r="J24" s="1">
        <v>12.6</v>
      </c>
    </row>
    <row r="25" spans="2:10">
      <c r="B25" s="25"/>
      <c r="C25" s="1" t="s">
        <v>46</v>
      </c>
      <c r="D25" s="2">
        <v>388</v>
      </c>
      <c r="E25" s="1">
        <v>200</v>
      </c>
      <c r="F25" s="1">
        <v>0.68</v>
      </c>
      <c r="G25" s="1">
        <v>0.28000000000000003</v>
      </c>
      <c r="H25" s="1">
        <v>20.76</v>
      </c>
      <c r="I25" s="1">
        <v>88.28</v>
      </c>
      <c r="J25" s="1">
        <v>2.92</v>
      </c>
    </row>
    <row r="26" spans="2:10">
      <c r="B26" s="24"/>
      <c r="C26" s="1" t="s">
        <v>16</v>
      </c>
      <c r="D26" s="2">
        <v>338</v>
      </c>
      <c r="E26" s="1">
        <v>100</v>
      </c>
      <c r="F26" s="1">
        <v>1.5</v>
      </c>
      <c r="G26" s="1">
        <v>0.5</v>
      </c>
      <c r="H26" s="1">
        <v>21</v>
      </c>
      <c r="I26" s="1">
        <v>94.5</v>
      </c>
      <c r="J26" s="1">
        <v>23</v>
      </c>
    </row>
    <row r="27" spans="2:10">
      <c r="B27" s="28"/>
      <c r="C27" s="3" t="s">
        <v>18</v>
      </c>
      <c r="D27" s="3"/>
      <c r="E27" s="4">
        <f t="shared" ref="E27:J27" si="2">SUM(E20:E26)</f>
        <v>701</v>
      </c>
      <c r="F27" s="4">
        <f t="shared" si="2"/>
        <v>16</v>
      </c>
      <c r="G27" s="4">
        <f t="shared" si="2"/>
        <v>28.67</v>
      </c>
      <c r="H27" s="4">
        <f t="shared" si="2"/>
        <v>86.88</v>
      </c>
      <c r="I27" s="4">
        <f t="shared" si="2"/>
        <v>669.55000000000007</v>
      </c>
      <c r="J27" s="4">
        <f t="shared" si="2"/>
        <v>66.02</v>
      </c>
    </row>
    <row r="28" spans="2:10">
      <c r="B28" s="23" t="s">
        <v>26</v>
      </c>
      <c r="C28" s="1" t="s">
        <v>47</v>
      </c>
      <c r="D28" s="2">
        <v>87</v>
      </c>
      <c r="E28" s="1">
        <v>200</v>
      </c>
      <c r="F28" s="1">
        <v>1.4</v>
      </c>
      <c r="G28" s="1">
        <v>3.91</v>
      </c>
      <c r="H28" s="1">
        <v>4.72</v>
      </c>
      <c r="I28" s="1">
        <v>59.67</v>
      </c>
      <c r="J28" s="1">
        <v>3.35</v>
      </c>
    </row>
    <row r="29" spans="2:10">
      <c r="B29" s="24"/>
      <c r="C29" s="1" t="s">
        <v>43</v>
      </c>
      <c r="D29" s="2">
        <v>204</v>
      </c>
      <c r="E29" s="1">
        <v>125</v>
      </c>
      <c r="F29" s="1">
        <v>8.4600000000000009</v>
      </c>
      <c r="G29" s="1">
        <v>9.9499999999999993</v>
      </c>
      <c r="H29" s="1">
        <v>21.32</v>
      </c>
      <c r="I29" s="1">
        <v>208.67</v>
      </c>
      <c r="J29" s="1">
        <v>18.559999999999999</v>
      </c>
    </row>
    <row r="30" spans="2:10">
      <c r="B30" s="24"/>
      <c r="C30" s="1" t="s">
        <v>13</v>
      </c>
      <c r="D30" s="2"/>
      <c r="E30" s="1">
        <v>51</v>
      </c>
      <c r="F30" s="1">
        <v>4.03</v>
      </c>
      <c r="G30" s="1">
        <v>0.51</v>
      </c>
      <c r="H30" s="1">
        <v>24.63</v>
      </c>
      <c r="I30" s="1">
        <v>119.23</v>
      </c>
      <c r="J30" s="1">
        <v>1.84</v>
      </c>
    </row>
    <row r="31" spans="2:10">
      <c r="B31" s="24"/>
      <c r="C31" s="1" t="s">
        <v>15</v>
      </c>
      <c r="D31" s="2">
        <v>14</v>
      </c>
      <c r="E31" s="1">
        <v>10</v>
      </c>
      <c r="F31" s="1">
        <v>0.08</v>
      </c>
      <c r="G31" s="1">
        <v>7.25</v>
      </c>
      <c r="H31" s="1">
        <v>0.13</v>
      </c>
      <c r="I31" s="1">
        <v>66.09</v>
      </c>
      <c r="J31" s="1">
        <v>6.3</v>
      </c>
    </row>
    <row r="32" spans="2:10">
      <c r="B32" s="25"/>
      <c r="C32" s="1" t="s">
        <v>14</v>
      </c>
      <c r="D32" s="2">
        <v>15</v>
      </c>
      <c r="E32" s="1">
        <v>30</v>
      </c>
      <c r="F32" s="1">
        <v>6.96</v>
      </c>
      <c r="G32" s="1">
        <v>8.85</v>
      </c>
      <c r="H32" s="1">
        <v>0</v>
      </c>
      <c r="I32" s="1">
        <v>107.49</v>
      </c>
      <c r="J32" s="1">
        <v>17.399999999999999</v>
      </c>
    </row>
    <row r="33" spans="2:10">
      <c r="B33" s="24"/>
      <c r="C33" s="1" t="s">
        <v>21</v>
      </c>
      <c r="D33" s="2" t="s">
        <v>22</v>
      </c>
      <c r="E33" s="1">
        <v>200</v>
      </c>
      <c r="F33" s="1">
        <v>0.13</v>
      </c>
      <c r="G33" s="1">
        <v>0.02</v>
      </c>
      <c r="H33" s="1">
        <v>15.2</v>
      </c>
      <c r="I33" s="1">
        <v>61.5</v>
      </c>
      <c r="J33" s="1">
        <v>3.25</v>
      </c>
    </row>
    <row r="34" spans="2:10">
      <c r="B34" s="26"/>
      <c r="C34" s="3" t="s">
        <v>18</v>
      </c>
      <c r="D34" s="3"/>
      <c r="E34" s="4">
        <f t="shared" ref="E34:J34" si="3">SUM(E28:E33)</f>
        <v>616</v>
      </c>
      <c r="F34" s="4">
        <f t="shared" si="3"/>
        <v>21.06</v>
      </c>
      <c r="G34" s="4">
        <f t="shared" si="3"/>
        <v>30.49</v>
      </c>
      <c r="H34" s="4">
        <f t="shared" si="3"/>
        <v>66</v>
      </c>
      <c r="I34" s="4">
        <f t="shared" si="3"/>
        <v>622.65</v>
      </c>
      <c r="J34" s="4">
        <f t="shared" si="3"/>
        <v>50.7</v>
      </c>
    </row>
    <row r="35" spans="2:10">
      <c r="B35" s="23" t="s">
        <v>29</v>
      </c>
      <c r="C35" s="1" t="s">
        <v>47</v>
      </c>
      <c r="D35" s="2">
        <v>87</v>
      </c>
      <c r="E35" s="1">
        <v>200</v>
      </c>
      <c r="F35" s="1">
        <v>1.4</v>
      </c>
      <c r="G35" s="1">
        <v>3.91</v>
      </c>
      <c r="H35" s="1">
        <v>4.72</v>
      </c>
      <c r="I35" s="1">
        <v>59.67</v>
      </c>
      <c r="J35" s="1">
        <v>3.35</v>
      </c>
    </row>
    <row r="36" spans="2:10">
      <c r="B36" s="24"/>
      <c r="C36" s="1" t="s">
        <v>48</v>
      </c>
      <c r="D36" s="2">
        <v>265</v>
      </c>
      <c r="E36" s="1">
        <v>150</v>
      </c>
      <c r="F36" s="1">
        <v>16.489999999999998</v>
      </c>
      <c r="G36" s="1">
        <v>16.89</v>
      </c>
      <c r="H36" s="1">
        <v>26.02</v>
      </c>
      <c r="I36" s="1">
        <v>322.05</v>
      </c>
      <c r="J36" s="1">
        <v>34.74</v>
      </c>
    </row>
    <row r="37" spans="2:10">
      <c r="B37" s="24"/>
      <c r="C37" s="1" t="s">
        <v>13</v>
      </c>
      <c r="D37" s="2"/>
      <c r="E37" s="1">
        <v>51</v>
      </c>
      <c r="F37" s="1">
        <v>4.03</v>
      </c>
      <c r="G37" s="1">
        <v>0.51</v>
      </c>
      <c r="H37" s="1">
        <v>24.63</v>
      </c>
      <c r="I37" s="1">
        <v>119.23</v>
      </c>
      <c r="J37" s="1">
        <v>1.84</v>
      </c>
    </row>
    <row r="38" spans="2:10">
      <c r="B38" s="25"/>
      <c r="C38" s="1" t="s">
        <v>14</v>
      </c>
      <c r="D38" s="2">
        <v>15</v>
      </c>
      <c r="E38" s="1">
        <v>30</v>
      </c>
      <c r="F38" s="1">
        <v>6.96</v>
      </c>
      <c r="G38" s="1">
        <v>8.85</v>
      </c>
      <c r="H38" s="1">
        <v>0</v>
      </c>
      <c r="I38" s="1">
        <v>107.49</v>
      </c>
      <c r="J38" s="1">
        <v>17.399999999999999</v>
      </c>
    </row>
    <row r="39" spans="2:10">
      <c r="B39" s="24"/>
      <c r="C39" s="1" t="s">
        <v>21</v>
      </c>
      <c r="D39" s="2" t="s">
        <v>22</v>
      </c>
      <c r="E39" s="1">
        <v>200</v>
      </c>
      <c r="F39" s="1">
        <v>0.13</v>
      </c>
      <c r="G39" s="1">
        <v>0.02</v>
      </c>
      <c r="H39" s="1">
        <v>15.2</v>
      </c>
      <c r="I39" s="1">
        <v>61.5</v>
      </c>
      <c r="J39" s="1">
        <v>3.25</v>
      </c>
    </row>
    <row r="40" spans="2:10">
      <c r="B40" s="26"/>
      <c r="C40" s="3" t="s">
        <v>18</v>
      </c>
      <c r="D40" s="3"/>
      <c r="E40" s="4">
        <f t="shared" ref="E40:J40" si="4">SUM(E35:E39)</f>
        <v>631</v>
      </c>
      <c r="F40" s="4">
        <f t="shared" si="4"/>
        <v>29.009999999999998</v>
      </c>
      <c r="G40" s="4">
        <f t="shared" si="4"/>
        <v>30.180000000000003</v>
      </c>
      <c r="H40" s="4">
        <f t="shared" si="4"/>
        <v>70.569999999999993</v>
      </c>
      <c r="I40" s="4">
        <f t="shared" si="4"/>
        <v>669.94</v>
      </c>
      <c r="J40" s="4">
        <f t="shared" si="4"/>
        <v>60.580000000000005</v>
      </c>
    </row>
    <row r="41" spans="2:10">
      <c r="B41" s="27" t="s">
        <v>30</v>
      </c>
      <c r="C41" s="1" t="s">
        <v>40</v>
      </c>
      <c r="D41" s="2">
        <v>88</v>
      </c>
      <c r="E41" s="1">
        <v>200</v>
      </c>
      <c r="F41" s="1">
        <v>1.41</v>
      </c>
      <c r="G41" s="1">
        <v>3.96</v>
      </c>
      <c r="H41" s="1">
        <v>6.32</v>
      </c>
      <c r="I41" s="1">
        <v>66.56</v>
      </c>
      <c r="J41" s="1">
        <v>5.1100000000000003</v>
      </c>
    </row>
    <row r="42" spans="2:10">
      <c r="B42" s="25"/>
      <c r="C42" s="1" t="s">
        <v>41</v>
      </c>
      <c r="D42" s="2">
        <v>67</v>
      </c>
      <c r="E42" s="1">
        <v>100</v>
      </c>
      <c r="F42" s="1">
        <v>1.39</v>
      </c>
      <c r="G42" s="1">
        <v>20.04</v>
      </c>
      <c r="H42" s="1">
        <v>13.1</v>
      </c>
      <c r="I42" s="1">
        <v>238.32</v>
      </c>
      <c r="J42" s="1">
        <v>5.63</v>
      </c>
    </row>
    <row r="43" spans="2:10">
      <c r="B43" s="25"/>
      <c r="C43" s="1" t="s">
        <v>13</v>
      </c>
      <c r="D43" s="2"/>
      <c r="E43" s="1">
        <v>51</v>
      </c>
      <c r="F43" s="1">
        <v>4.03</v>
      </c>
      <c r="G43" s="1">
        <v>0.51</v>
      </c>
      <c r="H43" s="1">
        <v>24.63</v>
      </c>
      <c r="I43" s="1">
        <v>119.23</v>
      </c>
      <c r="J43" s="1">
        <v>1.84</v>
      </c>
    </row>
    <row r="44" spans="2:10">
      <c r="B44" s="25"/>
      <c r="C44" s="1" t="s">
        <v>15</v>
      </c>
      <c r="D44" s="2">
        <v>14</v>
      </c>
      <c r="E44" s="1">
        <v>20</v>
      </c>
      <c r="F44" s="1">
        <v>0.16</v>
      </c>
      <c r="G44" s="1">
        <v>14.5</v>
      </c>
      <c r="H44" s="1">
        <v>0.26</v>
      </c>
      <c r="I44" s="1">
        <v>132.18</v>
      </c>
      <c r="J44" s="1">
        <v>12.6</v>
      </c>
    </row>
    <row r="45" spans="2:10">
      <c r="B45" s="25"/>
      <c r="C45" s="1" t="s">
        <v>14</v>
      </c>
      <c r="D45" s="2">
        <v>15</v>
      </c>
      <c r="E45" s="1">
        <v>30</v>
      </c>
      <c r="F45" s="1">
        <v>6.96</v>
      </c>
      <c r="G45" s="1">
        <v>8.85</v>
      </c>
      <c r="H45" s="1">
        <v>0</v>
      </c>
      <c r="I45" s="1">
        <v>107.49</v>
      </c>
      <c r="J45" s="1">
        <v>17.399999999999999</v>
      </c>
    </row>
    <row r="46" spans="2:10">
      <c r="B46" s="25"/>
      <c r="C46" s="1" t="s">
        <v>21</v>
      </c>
      <c r="D46" s="2" t="s">
        <v>22</v>
      </c>
      <c r="E46" s="1">
        <v>200</v>
      </c>
      <c r="F46" s="1">
        <v>0.13</v>
      </c>
      <c r="G46" s="1">
        <v>0.02</v>
      </c>
      <c r="H46" s="1">
        <v>15.2</v>
      </c>
      <c r="I46" s="1">
        <v>61.5</v>
      </c>
      <c r="J46" s="1">
        <v>3.25</v>
      </c>
    </row>
    <row r="47" spans="2:10">
      <c r="B47" s="28"/>
      <c r="C47" s="3" t="s">
        <v>18</v>
      </c>
      <c r="D47" s="3"/>
      <c r="E47" s="4">
        <f t="shared" ref="E47:J47" si="5">SUM(E41:E46)</f>
        <v>601</v>
      </c>
      <c r="F47" s="4">
        <f t="shared" si="5"/>
        <v>14.08</v>
      </c>
      <c r="G47" s="4">
        <f t="shared" si="5"/>
        <v>47.88000000000001</v>
      </c>
      <c r="H47" s="4">
        <f t="shared" si="5"/>
        <v>59.509999999999991</v>
      </c>
      <c r="I47" s="4">
        <f t="shared" si="5"/>
        <v>725.28</v>
      </c>
      <c r="J47" s="4">
        <f t="shared" si="5"/>
        <v>45.83</v>
      </c>
    </row>
    <row r="48" spans="2:10">
      <c r="B48" s="23" t="s">
        <v>31</v>
      </c>
      <c r="C48" s="1" t="s">
        <v>44</v>
      </c>
      <c r="D48" s="2">
        <v>82</v>
      </c>
      <c r="E48" s="1">
        <v>200</v>
      </c>
      <c r="F48" s="1">
        <v>1.44</v>
      </c>
      <c r="G48" s="1">
        <v>3.94</v>
      </c>
      <c r="H48" s="1">
        <v>8.75</v>
      </c>
      <c r="I48" s="1">
        <v>76.22</v>
      </c>
      <c r="J48" s="1">
        <v>5.74</v>
      </c>
    </row>
    <row r="49" spans="2:10">
      <c r="B49" s="24"/>
      <c r="C49" s="1" t="s">
        <v>49</v>
      </c>
      <c r="D49" s="2">
        <v>24</v>
      </c>
      <c r="E49" s="1">
        <v>100</v>
      </c>
      <c r="F49" s="1">
        <v>0.96</v>
      </c>
      <c r="G49" s="1">
        <v>6.08</v>
      </c>
      <c r="H49" s="1">
        <v>3.65</v>
      </c>
      <c r="I49" s="1">
        <v>73.16</v>
      </c>
      <c r="J49" s="1">
        <v>6.88</v>
      </c>
    </row>
    <row r="50" spans="2:10">
      <c r="B50" s="24"/>
      <c r="C50" s="1" t="s">
        <v>14</v>
      </c>
      <c r="D50" s="2">
        <v>15</v>
      </c>
      <c r="E50" s="1">
        <v>30</v>
      </c>
      <c r="F50" s="1">
        <v>6.96</v>
      </c>
      <c r="G50" s="1">
        <v>8.85</v>
      </c>
      <c r="H50" s="1">
        <v>0</v>
      </c>
      <c r="I50" s="1">
        <v>107.49</v>
      </c>
      <c r="J50" s="1">
        <v>17.399999999999999</v>
      </c>
    </row>
    <row r="51" spans="2:10">
      <c r="B51" s="24"/>
      <c r="C51" s="1" t="s">
        <v>13</v>
      </c>
      <c r="D51" s="2"/>
      <c r="E51" s="1">
        <v>51</v>
      </c>
      <c r="F51" s="1">
        <v>4.03</v>
      </c>
      <c r="G51" s="1">
        <v>0.51</v>
      </c>
      <c r="H51" s="1">
        <v>24.63</v>
      </c>
      <c r="I51" s="1">
        <v>119.23</v>
      </c>
      <c r="J51" s="1">
        <v>1.84</v>
      </c>
    </row>
    <row r="52" spans="2:10">
      <c r="B52" s="24"/>
      <c r="C52" s="1" t="s">
        <v>15</v>
      </c>
      <c r="D52" s="2">
        <v>14</v>
      </c>
      <c r="E52" s="1">
        <v>20</v>
      </c>
      <c r="F52" s="1">
        <v>0.16</v>
      </c>
      <c r="G52" s="1">
        <v>14.5</v>
      </c>
      <c r="H52" s="1">
        <v>0.26</v>
      </c>
      <c r="I52" s="1">
        <v>132.18</v>
      </c>
      <c r="J52" s="1">
        <v>12.6</v>
      </c>
    </row>
    <row r="53" spans="2:10">
      <c r="B53" s="24"/>
      <c r="C53" s="1" t="s">
        <v>46</v>
      </c>
      <c r="D53" s="2">
        <v>388</v>
      </c>
      <c r="E53" s="1">
        <v>200</v>
      </c>
      <c r="F53" s="1">
        <v>0.68</v>
      </c>
      <c r="G53" s="1">
        <v>0.28000000000000003</v>
      </c>
      <c r="H53" s="1">
        <v>20.76</v>
      </c>
      <c r="I53" s="1">
        <v>88.28</v>
      </c>
      <c r="J53" s="1">
        <v>2.92</v>
      </c>
    </row>
    <row r="54" spans="2:10">
      <c r="B54" s="24"/>
      <c r="C54" s="1" t="s">
        <v>16</v>
      </c>
      <c r="D54" s="2">
        <v>338</v>
      </c>
      <c r="E54" s="1">
        <v>100</v>
      </c>
      <c r="F54" s="1">
        <v>1.5</v>
      </c>
      <c r="G54" s="1">
        <v>0.5</v>
      </c>
      <c r="H54" s="1">
        <v>21</v>
      </c>
      <c r="I54" s="1">
        <v>94.5</v>
      </c>
      <c r="J54" s="1">
        <v>23</v>
      </c>
    </row>
    <row r="55" spans="2:10">
      <c r="B55" s="26"/>
      <c r="C55" s="3" t="s">
        <v>18</v>
      </c>
      <c r="D55" s="3"/>
      <c r="E55" s="4">
        <f t="shared" ref="E55:J55" si="6">SUM(E48:E54)</f>
        <v>701</v>
      </c>
      <c r="F55" s="4">
        <f t="shared" si="6"/>
        <v>15.73</v>
      </c>
      <c r="G55" s="4">
        <f t="shared" si="6"/>
        <v>34.659999999999997</v>
      </c>
      <c r="H55" s="4">
        <f t="shared" si="6"/>
        <v>79.05</v>
      </c>
      <c r="I55" s="4">
        <f t="shared" si="6"/>
        <v>691.06000000000006</v>
      </c>
      <c r="J55" s="4">
        <f t="shared" si="6"/>
        <v>70.38</v>
      </c>
    </row>
    <row r="56" spans="2:10">
      <c r="B56" s="27" t="s">
        <v>32</v>
      </c>
      <c r="C56" s="1" t="s">
        <v>42</v>
      </c>
      <c r="D56" s="2">
        <v>95</v>
      </c>
      <c r="E56" s="1">
        <v>200</v>
      </c>
      <c r="F56" s="1">
        <v>1.67</v>
      </c>
      <c r="G56" s="1">
        <v>4.07</v>
      </c>
      <c r="H56" s="1">
        <v>10.15</v>
      </c>
      <c r="I56" s="1">
        <v>83.91</v>
      </c>
      <c r="J56" s="1">
        <v>7.97</v>
      </c>
    </row>
    <row r="57" spans="2:10">
      <c r="B57" s="25"/>
      <c r="C57" s="1" t="s">
        <v>13</v>
      </c>
      <c r="D57" s="2"/>
      <c r="E57" s="1">
        <v>51</v>
      </c>
      <c r="F57" s="1">
        <v>4.03</v>
      </c>
      <c r="G57" s="1">
        <v>0.51</v>
      </c>
      <c r="H57" s="1">
        <v>24.63</v>
      </c>
      <c r="I57" s="1">
        <v>119.23</v>
      </c>
      <c r="J57" s="1">
        <v>1.84</v>
      </c>
    </row>
    <row r="58" spans="2:10">
      <c r="B58" s="25"/>
      <c r="C58" s="1" t="s">
        <v>14</v>
      </c>
      <c r="D58" s="2">
        <v>15</v>
      </c>
      <c r="E58" s="1">
        <v>30</v>
      </c>
      <c r="F58" s="1">
        <v>6.96</v>
      </c>
      <c r="G58" s="1">
        <v>8.85</v>
      </c>
      <c r="H58" s="1">
        <v>0</v>
      </c>
      <c r="I58" s="1">
        <v>107.49</v>
      </c>
      <c r="J58" s="1">
        <v>17.399999999999999</v>
      </c>
    </row>
    <row r="59" spans="2:10">
      <c r="B59" s="25"/>
      <c r="C59" s="1" t="s">
        <v>49</v>
      </c>
      <c r="D59" s="2">
        <v>24</v>
      </c>
      <c r="E59" s="1">
        <v>100</v>
      </c>
      <c r="F59" s="1">
        <v>0.96</v>
      </c>
      <c r="G59" s="1">
        <v>6.08</v>
      </c>
      <c r="H59" s="1">
        <v>3.65</v>
      </c>
      <c r="I59" s="1">
        <v>73.16</v>
      </c>
      <c r="J59" s="1">
        <v>6.88</v>
      </c>
    </row>
    <row r="60" spans="2:10">
      <c r="B60" s="25"/>
      <c r="C60" s="1" t="s">
        <v>15</v>
      </c>
      <c r="D60" s="2">
        <v>14</v>
      </c>
      <c r="E60" s="1">
        <v>20</v>
      </c>
      <c r="F60" s="1">
        <v>0.16</v>
      </c>
      <c r="G60" s="1">
        <v>14.5</v>
      </c>
      <c r="H60" s="1">
        <v>0.26</v>
      </c>
      <c r="I60" s="1">
        <v>132.18</v>
      </c>
      <c r="J60" s="1">
        <v>12.6</v>
      </c>
    </row>
    <row r="61" spans="2:10">
      <c r="B61" s="25"/>
      <c r="C61" s="1" t="s">
        <v>46</v>
      </c>
      <c r="D61" s="2">
        <v>388</v>
      </c>
      <c r="E61" s="1">
        <v>200</v>
      </c>
      <c r="F61" s="1">
        <v>0.68</v>
      </c>
      <c r="G61" s="1">
        <v>0.28000000000000003</v>
      </c>
      <c r="H61" s="1">
        <v>20.76</v>
      </c>
      <c r="I61" s="1">
        <v>88.28</v>
      </c>
      <c r="J61" s="1">
        <v>2.92</v>
      </c>
    </row>
    <row r="62" spans="2:10">
      <c r="B62" s="24"/>
      <c r="C62" s="1" t="s">
        <v>23</v>
      </c>
      <c r="D62" s="2">
        <v>341</v>
      </c>
      <c r="E62" s="1">
        <v>135</v>
      </c>
      <c r="F62" s="1">
        <v>0.8</v>
      </c>
      <c r="G62" s="1">
        <v>0.2</v>
      </c>
      <c r="H62" s="1">
        <v>22.5</v>
      </c>
      <c r="I62" s="1">
        <v>95</v>
      </c>
      <c r="J62" s="1">
        <v>34.770000000000003</v>
      </c>
    </row>
    <row r="63" spans="2:10">
      <c r="B63" s="28"/>
      <c r="C63" s="3" t="s">
        <v>18</v>
      </c>
      <c r="D63" s="3"/>
      <c r="E63" s="4">
        <f t="shared" ref="E63:J63" si="7">SUM(E56:E62)</f>
        <v>736</v>
      </c>
      <c r="F63" s="4">
        <f t="shared" si="7"/>
        <v>15.260000000000002</v>
      </c>
      <c r="G63" s="4">
        <f t="shared" si="7"/>
        <v>34.49</v>
      </c>
      <c r="H63" s="4">
        <f t="shared" si="7"/>
        <v>81.95</v>
      </c>
      <c r="I63" s="4">
        <f t="shared" si="7"/>
        <v>699.25</v>
      </c>
      <c r="J63" s="4">
        <f t="shared" si="7"/>
        <v>84.38000000000001</v>
      </c>
    </row>
    <row r="64" spans="2:10">
      <c r="B64" s="23" t="s">
        <v>34</v>
      </c>
      <c r="C64" s="1" t="s">
        <v>47</v>
      </c>
      <c r="D64" s="2">
        <v>87</v>
      </c>
      <c r="E64" s="1">
        <v>200</v>
      </c>
      <c r="F64" s="1">
        <v>1.4</v>
      </c>
      <c r="G64" s="1">
        <v>3.91</v>
      </c>
      <c r="H64" s="1">
        <v>4.72</v>
      </c>
      <c r="I64" s="1">
        <v>59.67</v>
      </c>
      <c r="J64" s="1">
        <v>3.35</v>
      </c>
    </row>
    <row r="65" spans="2:10">
      <c r="B65" s="24"/>
      <c r="C65" s="1" t="s">
        <v>48</v>
      </c>
      <c r="D65" s="2">
        <v>265</v>
      </c>
      <c r="E65" s="1">
        <v>150</v>
      </c>
      <c r="F65" s="1">
        <v>16.489999999999998</v>
      </c>
      <c r="G65" s="1">
        <v>16.89</v>
      </c>
      <c r="H65" s="1">
        <v>26.02</v>
      </c>
      <c r="I65" s="1">
        <v>322.05</v>
      </c>
      <c r="J65" s="1">
        <v>34.74</v>
      </c>
    </row>
    <row r="66" spans="2:10">
      <c r="B66" s="24"/>
      <c r="C66" s="1" t="s">
        <v>13</v>
      </c>
      <c r="D66" s="2"/>
      <c r="E66" s="1">
        <v>51</v>
      </c>
      <c r="F66" s="1">
        <v>4.03</v>
      </c>
      <c r="G66" s="1">
        <v>0.51</v>
      </c>
      <c r="H66" s="1">
        <v>24.63</v>
      </c>
      <c r="I66" s="1">
        <v>119.23</v>
      </c>
      <c r="J66" s="1">
        <v>1.84</v>
      </c>
    </row>
    <row r="67" spans="2:10">
      <c r="B67" s="25"/>
      <c r="C67" s="1" t="s">
        <v>14</v>
      </c>
      <c r="D67" s="2">
        <v>15</v>
      </c>
      <c r="E67" s="1">
        <v>30</v>
      </c>
      <c r="F67" s="1">
        <v>6.96</v>
      </c>
      <c r="G67" s="1">
        <v>8.85</v>
      </c>
      <c r="H67" s="1">
        <v>0</v>
      </c>
      <c r="I67" s="1">
        <v>107.49</v>
      </c>
      <c r="J67" s="1">
        <v>17.399999999999999</v>
      </c>
    </row>
    <row r="68" spans="2:10">
      <c r="B68" s="24"/>
      <c r="C68" s="1" t="s">
        <v>21</v>
      </c>
      <c r="D68" s="2" t="s">
        <v>22</v>
      </c>
      <c r="E68" s="1">
        <v>200</v>
      </c>
      <c r="F68" s="1">
        <v>0.13</v>
      </c>
      <c r="G68" s="1">
        <v>0.02</v>
      </c>
      <c r="H68" s="1">
        <v>15.2</v>
      </c>
      <c r="I68" s="1">
        <v>61.5</v>
      </c>
      <c r="J68" s="1">
        <v>3.25</v>
      </c>
    </row>
    <row r="69" spans="2:10">
      <c r="B69" s="26"/>
      <c r="C69" s="3" t="s">
        <v>18</v>
      </c>
      <c r="D69" s="3"/>
      <c r="E69" s="4">
        <f t="shared" ref="E69:J69" si="8">SUM(E64:E68)</f>
        <v>631</v>
      </c>
      <c r="F69" s="4">
        <f t="shared" si="8"/>
        <v>29.009999999999998</v>
      </c>
      <c r="G69" s="4">
        <f t="shared" si="8"/>
        <v>30.180000000000003</v>
      </c>
      <c r="H69" s="4">
        <f t="shared" si="8"/>
        <v>70.569999999999993</v>
      </c>
      <c r="I69" s="4">
        <f t="shared" si="8"/>
        <v>669.94</v>
      </c>
      <c r="J69" s="4">
        <f t="shared" si="8"/>
        <v>60.580000000000005</v>
      </c>
    </row>
    <row r="70" spans="2:10">
      <c r="B70" s="23" t="s">
        <v>36</v>
      </c>
      <c r="C70" s="1" t="s">
        <v>50</v>
      </c>
      <c r="D70" s="2">
        <v>143</v>
      </c>
      <c r="E70" s="1">
        <v>105</v>
      </c>
      <c r="F70" s="1">
        <v>1.77</v>
      </c>
      <c r="G70" s="1">
        <v>10.99</v>
      </c>
      <c r="H70" s="1">
        <v>8.6</v>
      </c>
      <c r="I70" s="1">
        <v>140.38999999999999</v>
      </c>
      <c r="J70" s="1">
        <v>7.77</v>
      </c>
    </row>
    <row r="71" spans="2:10">
      <c r="B71" s="24"/>
      <c r="C71" s="1" t="s">
        <v>43</v>
      </c>
      <c r="D71" s="2">
        <v>204</v>
      </c>
      <c r="E71" s="1">
        <v>125</v>
      </c>
      <c r="F71" s="1">
        <v>8.4600000000000009</v>
      </c>
      <c r="G71" s="1">
        <v>9.9499999999999993</v>
      </c>
      <c r="H71" s="1">
        <v>21.32</v>
      </c>
      <c r="I71" s="1">
        <v>208.67</v>
      </c>
      <c r="J71" s="1">
        <v>18.559999999999999</v>
      </c>
    </row>
    <row r="72" spans="2:10">
      <c r="B72" s="24"/>
      <c r="C72" s="1" t="s">
        <v>13</v>
      </c>
      <c r="D72" s="2"/>
      <c r="E72" s="1">
        <v>51</v>
      </c>
      <c r="F72" s="1">
        <v>4.03</v>
      </c>
      <c r="G72" s="1">
        <v>0.51</v>
      </c>
      <c r="H72" s="1">
        <v>24.63</v>
      </c>
      <c r="I72" s="1">
        <v>119.23</v>
      </c>
      <c r="J72" s="1">
        <v>1.84</v>
      </c>
    </row>
    <row r="73" spans="2:10">
      <c r="B73" s="25"/>
      <c r="C73" s="1" t="s">
        <v>14</v>
      </c>
      <c r="D73" s="2">
        <v>15</v>
      </c>
      <c r="E73" s="1">
        <v>30</v>
      </c>
      <c r="F73" s="1">
        <v>6.96</v>
      </c>
      <c r="G73" s="1">
        <v>8.85</v>
      </c>
      <c r="H73" s="1">
        <v>0</v>
      </c>
      <c r="I73" s="1">
        <v>107.49</v>
      </c>
      <c r="J73" s="1">
        <v>17.399999999999999</v>
      </c>
    </row>
    <row r="74" spans="2:10">
      <c r="B74" s="24"/>
      <c r="C74" s="1" t="s">
        <v>21</v>
      </c>
      <c r="D74" s="2" t="s">
        <v>22</v>
      </c>
      <c r="E74" s="1">
        <v>200</v>
      </c>
      <c r="F74" s="1">
        <v>0.13</v>
      </c>
      <c r="G74" s="1">
        <v>0.02</v>
      </c>
      <c r="H74" s="1">
        <v>15.2</v>
      </c>
      <c r="I74" s="1">
        <v>61.5</v>
      </c>
      <c r="J74" s="1">
        <v>3.25</v>
      </c>
    </row>
    <row r="75" spans="2:10">
      <c r="B75" s="26"/>
      <c r="C75" s="3" t="s">
        <v>18</v>
      </c>
      <c r="D75" s="3"/>
      <c r="E75" s="4">
        <f t="shared" ref="E75:J75" si="9">SUM(E70:E74)</f>
        <v>511</v>
      </c>
      <c r="F75" s="4">
        <f t="shared" si="9"/>
        <v>21.35</v>
      </c>
      <c r="G75" s="4">
        <f t="shared" si="9"/>
        <v>30.319999999999997</v>
      </c>
      <c r="H75" s="4">
        <f t="shared" si="9"/>
        <v>69.75</v>
      </c>
      <c r="I75" s="4">
        <f t="shared" si="9"/>
        <v>637.28</v>
      </c>
      <c r="J75" s="4">
        <f t="shared" si="9"/>
        <v>48.819999999999993</v>
      </c>
    </row>
    <row r="76" spans="2:10">
      <c r="B76" s="27" t="s">
        <v>37</v>
      </c>
      <c r="C76" s="1" t="s">
        <v>44</v>
      </c>
      <c r="D76" s="2">
        <v>82</v>
      </c>
      <c r="E76" s="1">
        <v>200</v>
      </c>
      <c r="F76" s="1">
        <v>1.44</v>
      </c>
      <c r="G76" s="1">
        <v>3.94</v>
      </c>
      <c r="H76" s="1">
        <v>8.75</v>
      </c>
      <c r="I76" s="1">
        <v>76.22</v>
      </c>
      <c r="J76" s="1">
        <v>5.74</v>
      </c>
    </row>
    <row r="77" spans="2:10">
      <c r="B77" s="25"/>
      <c r="C77" s="1" t="s">
        <v>49</v>
      </c>
      <c r="D77" s="2">
        <v>24</v>
      </c>
      <c r="E77" s="1">
        <v>100</v>
      </c>
      <c r="F77" s="1">
        <v>0.96</v>
      </c>
      <c r="G77" s="1">
        <v>6.08</v>
      </c>
      <c r="H77" s="1">
        <v>3.65</v>
      </c>
      <c r="I77" s="1">
        <v>73.16</v>
      </c>
      <c r="J77" s="1">
        <v>6.88</v>
      </c>
    </row>
    <row r="78" spans="2:10">
      <c r="B78" s="25"/>
      <c r="C78" s="1" t="s">
        <v>14</v>
      </c>
      <c r="D78" s="2">
        <v>15</v>
      </c>
      <c r="E78" s="1">
        <v>30</v>
      </c>
      <c r="F78" s="1">
        <v>6.96</v>
      </c>
      <c r="G78" s="1">
        <v>8.85</v>
      </c>
      <c r="H78" s="1">
        <v>0</v>
      </c>
      <c r="I78" s="1">
        <v>107.49</v>
      </c>
      <c r="J78" s="1">
        <v>17.399999999999999</v>
      </c>
    </row>
    <row r="79" spans="2:10">
      <c r="B79" s="25"/>
      <c r="C79" s="1" t="s">
        <v>13</v>
      </c>
      <c r="D79" s="2"/>
      <c r="E79" s="1">
        <v>51</v>
      </c>
      <c r="F79" s="1">
        <v>4.03</v>
      </c>
      <c r="G79" s="1">
        <v>0.51</v>
      </c>
      <c r="H79" s="1">
        <v>24.63</v>
      </c>
      <c r="I79" s="1">
        <v>119.23</v>
      </c>
      <c r="J79" s="1">
        <v>1.84</v>
      </c>
    </row>
    <row r="80" spans="2:10">
      <c r="B80" s="25"/>
      <c r="C80" s="1" t="s">
        <v>15</v>
      </c>
      <c r="D80" s="2">
        <v>14</v>
      </c>
      <c r="E80" s="1">
        <v>20</v>
      </c>
      <c r="F80" s="1">
        <v>0.16</v>
      </c>
      <c r="G80" s="1">
        <v>14.5</v>
      </c>
      <c r="H80" s="1">
        <v>0.26</v>
      </c>
      <c r="I80" s="1">
        <v>132.18</v>
      </c>
      <c r="J80" s="1">
        <v>12.6</v>
      </c>
    </row>
    <row r="81" spans="2:10">
      <c r="B81" s="25"/>
      <c r="C81" s="1" t="s">
        <v>46</v>
      </c>
      <c r="D81" s="2">
        <v>388</v>
      </c>
      <c r="E81" s="1">
        <v>200</v>
      </c>
      <c r="F81" s="1">
        <v>0.68</v>
      </c>
      <c r="G81" s="1">
        <v>0.28000000000000003</v>
      </c>
      <c r="H81" s="1">
        <v>20.76</v>
      </c>
      <c r="I81" s="1">
        <v>88.28</v>
      </c>
      <c r="J81" s="1">
        <v>2.92</v>
      </c>
    </row>
    <row r="82" spans="2:10">
      <c r="B82" s="24"/>
      <c r="C82" s="1" t="s">
        <v>16</v>
      </c>
      <c r="D82" s="2">
        <v>338</v>
      </c>
      <c r="E82" s="1">
        <v>100</v>
      </c>
      <c r="F82" s="1">
        <v>1.5</v>
      </c>
      <c r="G82" s="1">
        <v>0.5</v>
      </c>
      <c r="H82" s="1">
        <v>21</v>
      </c>
      <c r="I82" s="1">
        <v>94.5</v>
      </c>
      <c r="J82" s="1">
        <v>23</v>
      </c>
    </row>
    <row r="83" spans="2:10">
      <c r="B83" s="28"/>
      <c r="C83" s="3" t="s">
        <v>18</v>
      </c>
      <c r="D83" s="3"/>
      <c r="E83" s="4">
        <f t="shared" ref="E83:J83" si="10">SUM(E76:E82)</f>
        <v>701</v>
      </c>
      <c r="F83" s="4">
        <f t="shared" si="10"/>
        <v>15.73</v>
      </c>
      <c r="G83" s="4">
        <f t="shared" si="10"/>
        <v>34.659999999999997</v>
      </c>
      <c r="H83" s="4">
        <f t="shared" si="10"/>
        <v>79.05</v>
      </c>
      <c r="I83" s="4">
        <f t="shared" si="10"/>
        <v>691.06000000000006</v>
      </c>
      <c r="J83" s="4">
        <f t="shared" si="10"/>
        <v>70.38</v>
      </c>
    </row>
    <row r="84" spans="2:10">
      <c r="B84" s="23" t="s">
        <v>38</v>
      </c>
      <c r="C84" s="1" t="s">
        <v>44</v>
      </c>
      <c r="D84" s="2">
        <v>82</v>
      </c>
      <c r="E84" s="1">
        <v>200</v>
      </c>
      <c r="F84" s="1">
        <v>1.44</v>
      </c>
      <c r="G84" s="1">
        <v>3.94</v>
      </c>
      <c r="H84" s="1">
        <v>8.75</v>
      </c>
      <c r="I84" s="1">
        <v>76.22</v>
      </c>
      <c r="J84" s="1">
        <v>5.74</v>
      </c>
    </row>
    <row r="85" spans="2:10">
      <c r="B85" s="24"/>
      <c r="C85" s="1" t="s">
        <v>49</v>
      </c>
      <c r="D85" s="2">
        <v>24</v>
      </c>
      <c r="E85" s="1">
        <v>100</v>
      </c>
      <c r="F85" s="1">
        <v>0.96</v>
      </c>
      <c r="G85" s="1">
        <v>6.08</v>
      </c>
      <c r="H85" s="1">
        <v>3.65</v>
      </c>
      <c r="I85" s="1">
        <v>73.16</v>
      </c>
      <c r="J85" s="1">
        <v>6.88</v>
      </c>
    </row>
    <row r="86" spans="2:10">
      <c r="B86" s="24"/>
      <c r="C86" s="1" t="s">
        <v>14</v>
      </c>
      <c r="D86" s="2">
        <v>15</v>
      </c>
      <c r="E86" s="1">
        <v>30</v>
      </c>
      <c r="F86" s="1">
        <v>6.96</v>
      </c>
      <c r="G86" s="1">
        <v>8.85</v>
      </c>
      <c r="H86" s="1">
        <v>0</v>
      </c>
      <c r="I86" s="1">
        <v>107.49</v>
      </c>
      <c r="J86" s="1">
        <v>17.399999999999999</v>
      </c>
    </row>
    <row r="87" spans="2:10">
      <c r="B87" s="24"/>
      <c r="C87" s="1" t="s">
        <v>13</v>
      </c>
      <c r="D87" s="2"/>
      <c r="E87" s="1">
        <v>51</v>
      </c>
      <c r="F87" s="1">
        <v>4.03</v>
      </c>
      <c r="G87" s="1">
        <v>0.51</v>
      </c>
      <c r="H87" s="1">
        <v>24.63</v>
      </c>
      <c r="I87" s="1">
        <v>119.23</v>
      </c>
      <c r="J87" s="1">
        <v>1.84</v>
      </c>
    </row>
    <row r="88" spans="2:10">
      <c r="B88" s="24"/>
      <c r="C88" s="1" t="s">
        <v>15</v>
      </c>
      <c r="D88" s="2">
        <v>14</v>
      </c>
      <c r="E88" s="1">
        <v>20</v>
      </c>
      <c r="F88" s="1">
        <v>0.16</v>
      </c>
      <c r="G88" s="1">
        <v>14.5</v>
      </c>
      <c r="H88" s="1">
        <v>0.26</v>
      </c>
      <c r="I88" s="1">
        <v>132.18</v>
      </c>
      <c r="J88" s="1">
        <v>12.6</v>
      </c>
    </row>
    <row r="89" spans="2:10">
      <c r="B89" s="24"/>
      <c r="C89" s="1" t="s">
        <v>46</v>
      </c>
      <c r="D89" s="2">
        <v>388</v>
      </c>
      <c r="E89" s="1">
        <v>200</v>
      </c>
      <c r="F89" s="1">
        <v>0.68</v>
      </c>
      <c r="G89" s="1">
        <v>0.28000000000000003</v>
      </c>
      <c r="H89" s="1">
        <v>20.76</v>
      </c>
      <c r="I89" s="1">
        <v>88.28</v>
      </c>
      <c r="J89" s="1">
        <v>2.92</v>
      </c>
    </row>
    <row r="90" spans="2:10">
      <c r="B90" s="24"/>
      <c r="C90" s="1" t="s">
        <v>16</v>
      </c>
      <c r="D90" s="2">
        <v>338</v>
      </c>
      <c r="E90" s="1">
        <v>100</v>
      </c>
      <c r="F90" s="1">
        <v>1.5</v>
      </c>
      <c r="G90" s="1">
        <v>0.5</v>
      </c>
      <c r="H90" s="1">
        <v>21</v>
      </c>
      <c r="I90" s="1">
        <v>94.5</v>
      </c>
      <c r="J90" s="1">
        <v>23</v>
      </c>
    </row>
    <row r="91" spans="2:10">
      <c r="B91" s="26"/>
      <c r="C91" s="3" t="s">
        <v>18</v>
      </c>
      <c r="D91" s="3"/>
      <c r="E91" s="4">
        <f t="shared" ref="E91:J91" si="11">SUM(E84:E90)</f>
        <v>701</v>
      </c>
      <c r="F91" s="4">
        <f t="shared" si="11"/>
        <v>15.73</v>
      </c>
      <c r="G91" s="4">
        <f t="shared" si="11"/>
        <v>34.659999999999997</v>
      </c>
      <c r="H91" s="4">
        <f t="shared" si="11"/>
        <v>79.05</v>
      </c>
      <c r="I91" s="4">
        <f t="shared" si="11"/>
        <v>691.06000000000006</v>
      </c>
      <c r="J91" s="4">
        <f t="shared" si="11"/>
        <v>70.38</v>
      </c>
    </row>
  </sheetData>
  <mergeCells count="20">
    <mergeCell ref="B70:B75"/>
    <mergeCell ref="B76:B83"/>
    <mergeCell ref="B84:B91"/>
    <mergeCell ref="C3:C4"/>
    <mergeCell ref="D3:D4"/>
    <mergeCell ref="B35:B40"/>
    <mergeCell ref="B41:B47"/>
    <mergeCell ref="B48:B55"/>
    <mergeCell ref="B56:B63"/>
    <mergeCell ref="B64:B69"/>
    <mergeCell ref="B3:B4"/>
    <mergeCell ref="B5:B11"/>
    <mergeCell ref="B12:B19"/>
    <mergeCell ref="B20:B27"/>
    <mergeCell ref="B28:B34"/>
    <mergeCell ref="E3:E4"/>
    <mergeCell ref="F3:F4"/>
    <mergeCell ref="G3:G4"/>
    <mergeCell ref="H3:H4"/>
    <mergeCell ref="I3:I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Завтраки</vt:lpstr>
      <vt:lpstr>Обеды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Zalina</dc:creator>
  <cp:lastModifiedBy>111</cp:lastModifiedBy>
  <dcterms:created xsi:type="dcterms:W3CDTF">2015-06-05T18:19:00Z</dcterms:created>
  <dcterms:modified xsi:type="dcterms:W3CDTF">2022-02-08T15:35:23Z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3484C00A1C454A8C8910FF8B08F1ECC8</vt:lpwstr>
  </property>
  <property fmtid="{D5CDD505-2E9C-101B-9397-08002B2CF9AE}" pid="3" name="KSOProductBuildVer">
    <vt:lpwstr>1049-11.2.0.10323</vt:lpwstr>
  </property>
</Properties>
</file>